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O:\FSHN\Dietetics\!CLASS MATERIALS\Rotation Schedules\"/>
    </mc:Choice>
  </mc:AlternateContent>
  <bookViews>
    <workbookView xWindow="0" yWindow="0" windowWidth="13286" windowHeight="2663" tabRatio="599"/>
  </bookViews>
  <sheets>
    <sheet name="Intern Schedule" sheetId="1" r:id="rId1"/>
    <sheet name="DI Staff Only" sheetId="2" state="hidden" r:id="rId2"/>
  </sheets>
  <definedNames>
    <definedName name="_xlnm._FilterDatabase" localSheetId="0" hidden="1">'Intern Schedule'!$A$17:$I$166</definedName>
    <definedName name="All_Interns">#REF!</definedName>
    <definedName name="AllInterns">#REF!</definedName>
    <definedName name="AllInterns_All">#REF!</definedName>
    <definedName name="BackToTop">#REF!</definedName>
    <definedName name="Condition">'DI Staff Only'!$I$2:$I$9</definedName>
    <definedName name="InstructorInitials">'DI Staff Only'!$A$2:$A$8</definedName>
    <definedName name="IowaBased">#REF!</definedName>
    <definedName name="IowaBased_All">#REF!</definedName>
    <definedName name="IowaBasedWithInternational">#REF!</definedName>
    <definedName name="IowaBasedWithInternational_All">#REF!</definedName>
    <definedName name="Nationwide">#REF!</definedName>
    <definedName name="Nationwide_All">#REF!</definedName>
    <definedName name="NationwideWithInternational">#REF!</definedName>
    <definedName name="NationwideWithInternational_All">#REF!</definedName>
    <definedName name="Population">'DI Staff Only'!$J$2:$J$7</definedName>
    <definedName name="_xlnm.Print_Area" localSheetId="0">'Intern Schedule'!$A$1:$I$166</definedName>
    <definedName name="_xlnm.Print_Titles" localSheetId="0">'Intern Schedule'!$17:$19</definedName>
    <definedName name="RotationType">'DI Staff Only'!$B$2:$B$6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1" l="1"/>
  <c r="E12" i="1"/>
  <c r="E11" i="1"/>
  <c r="E10" i="1"/>
  <c r="E9" i="1"/>
  <c r="E14" i="1"/>
  <c r="C14" i="1"/>
  <c r="A29" i="1"/>
  <c r="B29" i="1"/>
  <c r="B23" i="1"/>
  <c r="A35" i="1"/>
  <c r="B35" i="1"/>
  <c r="A41" i="1"/>
  <c r="A47" i="1"/>
  <c r="B41" i="1"/>
  <c r="A53" i="1"/>
  <c r="B47" i="1"/>
  <c r="A59" i="1"/>
  <c r="B53" i="1"/>
  <c r="A65" i="1"/>
  <c r="B59" i="1"/>
  <c r="A71" i="1"/>
  <c r="B65" i="1"/>
  <c r="A77" i="1"/>
  <c r="B71" i="1"/>
  <c r="B77" i="1"/>
  <c r="A83" i="1"/>
  <c r="B83" i="1"/>
  <c r="A89" i="1"/>
  <c r="A95" i="1"/>
  <c r="B89" i="1"/>
  <c r="B95" i="1"/>
  <c r="A101" i="1"/>
  <c r="A107" i="1"/>
  <c r="B101" i="1"/>
  <c r="A113" i="1"/>
  <c r="B107" i="1"/>
  <c r="A119" i="1"/>
  <c r="B113" i="1"/>
  <c r="A125" i="1"/>
  <c r="B119" i="1"/>
  <c r="A131" i="1"/>
  <c r="B125" i="1"/>
  <c r="A137" i="1"/>
  <c r="B131" i="1"/>
  <c r="A143" i="1"/>
  <c r="B137" i="1"/>
  <c r="A149" i="1"/>
  <c r="B143" i="1"/>
  <c r="B149" i="1"/>
  <c r="A155" i="1"/>
  <c r="A161" i="1"/>
  <c r="B161" i="1"/>
  <c r="B155" i="1"/>
</calcChain>
</file>

<file path=xl/sharedStrings.xml><?xml version="1.0" encoding="utf-8"?>
<sst xmlns="http://schemas.openxmlformats.org/spreadsheetml/2006/main" count="447" uniqueCount="93">
  <si>
    <t>Last Name:</t>
  </si>
  <si>
    <t>First Name:</t>
  </si>
  <si>
    <t>Dates</t>
  </si>
  <si>
    <t>Rotation Type</t>
  </si>
  <si>
    <t>Supervised Practice Location</t>
  </si>
  <si>
    <t>Preceptor Email:</t>
  </si>
  <si>
    <t>Preceptor Phone:</t>
  </si>
  <si>
    <t>Preceptor Name:</t>
  </si>
  <si>
    <t>Facility Name:</t>
  </si>
  <si>
    <t>Your Location:</t>
  </si>
  <si>
    <t>Instructor Initials</t>
  </si>
  <si>
    <t>AS</t>
  </si>
  <si>
    <t>EB</t>
  </si>
  <si>
    <t>JA</t>
  </si>
  <si>
    <t>JJ</t>
  </si>
  <si>
    <t>LK</t>
  </si>
  <si>
    <t>TK</t>
  </si>
  <si>
    <t>COM</t>
  </si>
  <si>
    <t>Intern Option</t>
  </si>
  <si>
    <t>MNT</t>
  </si>
  <si>
    <t>Iowa State University</t>
  </si>
  <si>
    <t>SUBTOTALS AND TOTALS</t>
  </si>
  <si>
    <t>TOTAL</t>
  </si>
  <si>
    <t>Rotation
Type</t>
  </si>
  <si>
    <t>IF(A22="COM",I22,0)-IF(A22="COM",J22,0)</t>
  </si>
  <si>
    <t>IF(A26="COM",I26,0)-IF(A26="COM",J26,0)</t>
  </si>
  <si>
    <t>IF(A30="COM",I30,0)-IF(A30="COM",J30,0)</t>
  </si>
  <si>
    <t>IF(A34="COM",I34,0)-IF(A34="COM",J34,0)</t>
  </si>
  <si>
    <t>IF(A38="COM",I38,0)-IF(A38="COM",J38,0)</t>
  </si>
  <si>
    <t>IF(A42="COM",I42,0)-IF(A42="COM",J42,0)</t>
  </si>
  <si>
    <t>IF(A46="COM",I46,0)-IF(A46="COM",J46,0)</t>
  </si>
  <si>
    <t>IF(A50="COM",I50,0)-IF(A50="COM",J50,0)</t>
  </si>
  <si>
    <t>IF(A54="COM",I54,0)-IF(A54="COM",J54,0)</t>
  </si>
  <si>
    <t>IF(A58="COM",I58,0)-IF(A58="COM",J58,0)</t>
  </si>
  <si>
    <t>IF(A62="COM",I62,0)-IF(A62="COM",J62,0)</t>
  </si>
  <si>
    <t>IF(A66="COM",I66,0)-IF(A66="COM",J66,0)</t>
  </si>
  <si>
    <t>IF(A70="COM",I70,0)-IF(A70="COM",J70,0)</t>
  </si>
  <si>
    <t>IF(A74="COM",I74,0)-IF(A74="COM",J74,0)</t>
  </si>
  <si>
    <t>IF(A78="COM",I78,0)-IF(A78="COM",J78,0)</t>
  </si>
  <si>
    <t>IF(A82="COM",I82,0)-IF(A82="COM",J82,0)</t>
  </si>
  <si>
    <t>IF(A86="COM",I86,0)-IF(A86="COM",J86,0)</t>
  </si>
  <si>
    <t>IF(A90="COM",I90,0)-IF(A90="COM",J90,0)</t>
  </si>
  <si>
    <t>IF(A94="COM",I94,0)-IF(A94="COM",J94,0)</t>
  </si>
  <si>
    <t>IF(A98="COM",I98,0)-IF(A98="COM",J98,0)</t>
  </si>
  <si>
    <t>IF(A102="COM",I102,0)-IF(A102="COM",J102,0)</t>
  </si>
  <si>
    <t>IF(A106="COM",I106,0)-IF(A106="COM",J106,0)</t>
  </si>
  <si>
    <t>IF(A110="COM",I110,0)-IF(A110="COM",J110,0)</t>
  </si>
  <si>
    <t>IF(A114="COM",I114,0)-IF(A114="COM",J114,0)</t>
  </si>
  <si>
    <t>Subtotal Formula</t>
  </si>
  <si>
    <t>Condition</t>
  </si>
  <si>
    <t>Population</t>
  </si>
  <si>
    <t>Weight Management</t>
  </si>
  <si>
    <t>Other</t>
  </si>
  <si>
    <t>Diabetes</t>
  </si>
  <si>
    <t>Cancer</t>
  </si>
  <si>
    <t>Cardiovascular</t>
  </si>
  <si>
    <t>Gastrointestinal</t>
  </si>
  <si>
    <t>Renal</t>
  </si>
  <si>
    <t>Infants</t>
  </si>
  <si>
    <t>Children</t>
  </si>
  <si>
    <t>Adolescents</t>
  </si>
  <si>
    <t>Adults</t>
  </si>
  <si>
    <t>Pregnant/Lactating</t>
  </si>
  <si>
    <t>Geriatrics</t>
  </si>
  <si>
    <t>Nutrition Support</t>
  </si>
  <si>
    <t>Facility Address:</t>
  </si>
  <si>
    <t>Rotation Type:</t>
  </si>
  <si>
    <t>MGMT</t>
  </si>
  <si>
    <t>MGMT-School</t>
  </si>
  <si>
    <t># of beds or clients served:</t>
  </si>
  <si>
    <t># full time RDN:</t>
  </si>
  <si>
    <t># part time RDN:</t>
  </si>
  <si>
    <t>Accreditation:
(ie: TJC, state, CMS)</t>
  </si>
  <si>
    <t>Other Information</t>
  </si>
  <si>
    <t>** Supervised practice hours include an 
     expected 40-50 hours in the facility as well 
     as professional project time. Examples of 
     professional project time includes 
     simulations, case studies, clinical 
     presentation, technology in health 
     promotion, leadership challenge, and other 
     professional development time.</t>
  </si>
  <si>
    <t># DTR:</t>
  </si>
  <si>
    <t>Facility Form:</t>
  </si>
  <si>
    <t>Preceptor Form:</t>
  </si>
  <si>
    <t>Agreement:</t>
  </si>
  <si>
    <t>Preceptor Commit:</t>
  </si>
  <si>
    <t>Hours Listed</t>
  </si>
  <si>
    <t>** If you use a Mac and cannot see the drop-down list, please use the EXACT rotation types as listed in the table to the left.  For example, "COM" for community.</t>
  </si>
  <si>
    <t>WK</t>
  </si>
  <si>
    <t>NA</t>
  </si>
  <si>
    <t>TYPE
START
DATE
HERE
-
REST
WILL
AUTO
FILL</t>
  </si>
  <si>
    <t>ISPP PhD ROTATION SCHEDULE APPLICATION FORM</t>
  </si>
  <si>
    <t>Hours Will Vary</t>
  </si>
  <si>
    <t>DI Program Director</t>
  </si>
  <si>
    <t>Prof. Skills Wkshp</t>
  </si>
  <si>
    <t>Professional Skills Workshop</t>
  </si>
  <si>
    <r>
      <t xml:space="preserve">Start:
</t>
    </r>
    <r>
      <rPr>
        <sz val="9"/>
        <color theme="1"/>
        <rFont val="Calibri"/>
        <family val="2"/>
        <scheme val="minor"/>
      </rPr>
      <t>Mon</t>
    </r>
  </si>
  <si>
    <r>
      <t xml:space="preserve">End:
</t>
    </r>
    <r>
      <rPr>
        <sz val="9"/>
        <color theme="1"/>
        <rFont val="Calibri"/>
        <family val="2"/>
        <scheme val="minor"/>
      </rPr>
      <t>Sun</t>
    </r>
  </si>
  <si>
    <r>
      <rPr>
        <b/>
        <sz val="10"/>
        <rFont val="Calibri"/>
        <family val="2"/>
        <scheme val="minor"/>
      </rPr>
      <t>Fill out this schedule per rotation requirements from the Director</t>
    </r>
    <r>
      <rPr>
        <sz val="10"/>
        <color theme="1"/>
        <rFont val="Calibri"/>
        <family val="2"/>
        <scheme val="minor"/>
      </rPr>
      <t>:
     ● Need to fill in the "Supervised Practice Location" columns.
     ● The "Rotation Type" cell is a drop-down list, select the appropriate Rotation Type.</t>
    </r>
    <r>
      <rPr>
        <b/>
        <sz val="10"/>
        <color rgb="FF008000"/>
        <rFont val="Times New Roman"/>
        <family val="1"/>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</si>
</sst>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20" x14ac:knownFonts="1">
    <font>
      <sz val="11"/>
      <color theme="1"/>
      <name val="Calibri"/>
      <family val="2"/>
      <scheme val="minor"/>
    </font>
    <font>
      <sz val="11"/>
      <color theme="1"/>
      <name val="Times New Roman"/>
      <family val="1"/>
    </font>
    <font>
      <b/>
      <sz val="11"/>
      <color theme="1"/>
      <name val="Times New Roman"/>
      <family val="1"/>
    </font>
    <font>
      <sz val="10"/>
      <color theme="1"/>
      <name val="Calibri"/>
      <family val="2"/>
      <scheme val="minor"/>
    </font>
    <font>
      <sz val="11"/>
      <name val="Times New Roman"/>
      <family val="1"/>
    </font>
    <font>
      <sz val="11"/>
      <color theme="1"/>
      <name val="Arial"/>
      <family val="2"/>
    </font>
    <font>
      <b/>
      <sz val="11"/>
      <color theme="1"/>
      <name val="Arial"/>
      <family val="2"/>
    </font>
    <font>
      <b/>
      <sz val="11"/>
      <color theme="1"/>
      <name val="Calibri"/>
      <family val="2"/>
      <scheme val="minor"/>
    </font>
    <font>
      <sz val="12"/>
      <color theme="1"/>
      <name val="Calibri"/>
      <family val="2"/>
      <scheme val="minor"/>
    </font>
    <font>
      <b/>
      <sz val="10"/>
      <color rgb="FF008000"/>
      <name val="Times New Roman"/>
      <family val="1"/>
    </font>
    <font>
      <b/>
      <sz val="11"/>
      <color rgb="FFC00000"/>
      <name val="Calibri"/>
      <family val="2"/>
      <scheme val="minor"/>
    </font>
    <font>
      <u/>
      <sz val="11"/>
      <color rgb="FFC00000"/>
      <name val="Calibri"/>
      <family val="2"/>
      <scheme val="minor"/>
    </font>
    <font>
      <b/>
      <sz val="14"/>
      <color theme="1"/>
      <name val="Calibri"/>
      <family val="2"/>
      <scheme val="minor"/>
    </font>
    <font>
      <b/>
      <sz val="11"/>
      <color theme="0" tint="-0.34998626667073579"/>
      <name val="Calibri"/>
      <family val="2"/>
      <scheme val="minor"/>
    </font>
    <font>
      <b/>
      <sz val="11"/>
      <color rgb="FFCC0000"/>
      <name val="Calibri"/>
      <family val="2"/>
      <scheme val="minor"/>
    </font>
    <font>
      <sz val="9"/>
      <color theme="1"/>
      <name val="Calibri"/>
      <family val="2"/>
      <scheme val="minor"/>
    </font>
    <font>
      <b/>
      <sz val="12"/>
      <color theme="1"/>
      <name val="Calibri"/>
      <family val="2"/>
      <scheme val="minor"/>
    </font>
    <font>
      <b/>
      <sz val="10"/>
      <color theme="1"/>
      <name val="Calibri"/>
      <family val="2"/>
      <scheme val="minor"/>
    </font>
    <font>
      <b/>
      <sz val="12"/>
      <color rgb="FFC00000"/>
      <name val="Calibri"/>
      <family val="2"/>
      <scheme val="minor"/>
    </font>
    <font>
      <b/>
      <sz val="10"/>
      <name val="Calibri"/>
      <family val="2"/>
      <scheme val="minor"/>
    </font>
  </fonts>
  <fills count="11">
    <fill>
      <patternFill patternType="none"/>
    </fill>
    <fill>
      <patternFill patternType="gray125"/>
    </fill>
    <fill>
      <patternFill patternType="solid">
        <fgColor rgb="FFCC99FF"/>
        <bgColor indexed="64"/>
      </patternFill>
    </fill>
    <fill>
      <patternFill patternType="solid">
        <fgColor rgb="FFFFFF00"/>
        <bgColor indexed="64"/>
      </patternFill>
    </fill>
    <fill>
      <patternFill patternType="solid">
        <fgColor theme="7" tint="0.59999389629810485"/>
        <bgColor indexed="64"/>
      </patternFill>
    </fill>
    <fill>
      <patternFill patternType="solid">
        <fgColor rgb="FFFFB9DC"/>
        <bgColor indexed="64"/>
      </patternFill>
    </fill>
    <fill>
      <patternFill patternType="solid">
        <fgColor rgb="FFCCECFF"/>
        <bgColor indexed="64"/>
      </patternFill>
    </fill>
    <fill>
      <patternFill patternType="solid">
        <fgColor theme="1"/>
        <bgColor indexed="64"/>
      </patternFill>
    </fill>
    <fill>
      <patternFill patternType="solid">
        <fgColor theme="9" tint="0.59999389629810485"/>
        <bgColor indexed="64"/>
      </patternFill>
    </fill>
    <fill>
      <patternFill patternType="solid">
        <fgColor rgb="FFECF5E7"/>
        <bgColor indexed="64"/>
      </patternFill>
    </fill>
    <fill>
      <patternFill patternType="solid">
        <fgColor rgb="FFFFFF99"/>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ck">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ck">
        <color auto="1"/>
      </bottom>
      <diagonal/>
    </border>
    <border>
      <left style="thin">
        <color auto="1"/>
      </left>
      <right style="thin">
        <color auto="1"/>
      </right>
      <top style="thick">
        <color auto="1"/>
      </top>
      <bottom/>
      <diagonal/>
    </border>
    <border>
      <left style="thin">
        <color auto="1"/>
      </left>
      <right style="thin">
        <color auto="1"/>
      </right>
      <top/>
      <bottom style="thick">
        <color auto="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ck">
        <color auto="1"/>
      </top>
      <bottom style="thin">
        <color auto="1"/>
      </bottom>
      <diagonal/>
    </border>
    <border>
      <left style="thin">
        <color auto="1"/>
      </left>
      <right/>
      <top/>
      <bottom/>
      <diagonal/>
    </border>
    <border>
      <left style="thin">
        <color auto="1"/>
      </left>
      <right style="thick">
        <color auto="1"/>
      </right>
      <top/>
      <bottom/>
      <diagonal/>
    </border>
    <border>
      <left style="thick">
        <color auto="1"/>
      </left>
      <right style="thin">
        <color auto="1"/>
      </right>
      <top style="thin">
        <color auto="1"/>
      </top>
      <bottom/>
      <diagonal/>
    </border>
    <border>
      <left style="thick">
        <color auto="1"/>
      </left>
      <right style="thin">
        <color auto="1"/>
      </right>
      <top/>
      <bottom style="thick">
        <color auto="1"/>
      </bottom>
      <diagonal/>
    </border>
    <border>
      <left/>
      <right/>
      <top/>
      <bottom style="thick">
        <color auto="1"/>
      </bottom>
      <diagonal/>
    </border>
    <border>
      <left style="thin">
        <color auto="1"/>
      </left>
      <right style="thick">
        <color auto="1"/>
      </right>
      <top/>
      <bottom style="thick">
        <color auto="1"/>
      </bottom>
      <diagonal/>
    </border>
    <border>
      <left style="thick">
        <color auto="1"/>
      </left>
      <right style="thin">
        <color auto="1"/>
      </right>
      <top style="thin">
        <color auto="1"/>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style="thick">
        <color auto="1"/>
      </left>
      <right style="thin">
        <color auto="1"/>
      </right>
      <top style="thick">
        <color auto="1"/>
      </top>
      <bottom/>
      <diagonal/>
    </border>
    <border>
      <left style="thick">
        <color auto="1"/>
      </left>
      <right style="thin">
        <color auto="1"/>
      </right>
      <top/>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n">
        <color auto="1"/>
      </left>
      <right/>
      <top/>
      <bottom style="thick">
        <color auto="1"/>
      </bottom>
      <diagonal/>
    </border>
    <border>
      <left/>
      <right style="thin">
        <color auto="1"/>
      </right>
      <top/>
      <bottom style="thick">
        <color auto="1"/>
      </bottom>
      <diagonal/>
    </border>
    <border>
      <left/>
      <right style="thick">
        <color auto="1"/>
      </right>
      <top style="thick">
        <color auto="1"/>
      </top>
      <bottom style="thin">
        <color auto="1"/>
      </bottom>
      <diagonal/>
    </border>
  </borders>
  <cellStyleXfs count="1">
    <xf numFmtId="0" fontId="0" fillId="0" borderId="0"/>
  </cellStyleXfs>
  <cellXfs count="167">
    <xf numFmtId="0" fontId="0" fillId="0" borderId="0" xfId="0"/>
    <xf numFmtId="0" fontId="1" fillId="0" borderId="0" xfId="0" applyFont="1" applyAlignment="1">
      <alignment horizontal="center" vertical="center"/>
    </xf>
    <xf numFmtId="0" fontId="1" fillId="0" borderId="0" xfId="0" applyFont="1"/>
    <xf numFmtId="0" fontId="2" fillId="0" borderId="0" xfId="0" applyFont="1" applyAlignment="1">
      <alignment horizontal="center" vertical="center"/>
    </xf>
    <xf numFmtId="0" fontId="2" fillId="0" borderId="0" xfId="0" applyFont="1" applyAlignment="1">
      <alignment horizontal="left" vertical="center"/>
    </xf>
    <xf numFmtId="0" fontId="1" fillId="0" borderId="0" xfId="0" applyFont="1" applyAlignment="1">
      <alignment horizontal="left"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1" fillId="4" borderId="0" xfId="0" applyFont="1" applyFill="1" applyAlignment="1">
      <alignment horizontal="center" vertical="center"/>
    </xf>
    <xf numFmtId="0" fontId="1" fillId="6" borderId="0" xfId="0" applyFont="1" applyFill="1" applyAlignment="1">
      <alignment horizontal="center" vertical="center"/>
    </xf>
    <xf numFmtId="0" fontId="1" fillId="0" borderId="0" xfId="0" applyFont="1" applyAlignment="1">
      <alignment horizontal="left" vertical="center"/>
    </xf>
    <xf numFmtId="0" fontId="1" fillId="7" borderId="0" xfId="0" applyFont="1" applyFill="1" applyAlignment="1">
      <alignment horizontal="left" vertical="center"/>
    </xf>
    <xf numFmtId="0" fontId="1" fillId="7" borderId="0" xfId="0" applyFont="1" applyFill="1" applyAlignment="1">
      <alignment horizontal="center" vertical="center"/>
    </xf>
    <xf numFmtId="0" fontId="4" fillId="5" borderId="0" xfId="0" applyFont="1" applyFill="1" applyAlignment="1">
      <alignment horizontal="center" vertical="center"/>
    </xf>
    <xf numFmtId="0" fontId="5" fillId="0" borderId="0" xfId="0" applyFont="1"/>
    <xf numFmtId="0" fontId="6" fillId="0" borderId="0" xfId="0" applyFont="1"/>
    <xf numFmtId="0" fontId="2" fillId="0" borderId="0" xfId="0" applyFont="1"/>
    <xf numFmtId="0" fontId="1" fillId="7" borderId="0" xfId="0" applyFont="1" applyFill="1"/>
    <xf numFmtId="0" fontId="11" fillId="0" borderId="27" xfId="0" applyFont="1" applyBorder="1" applyAlignment="1">
      <alignment horizontal="center" vertical="center"/>
    </xf>
    <xf numFmtId="0" fontId="10" fillId="0" borderId="14" xfId="0" applyFont="1" applyBorder="1" applyAlignment="1">
      <alignment horizontal="center" vertical="center"/>
    </xf>
    <xf numFmtId="0" fontId="10" fillId="0" borderId="11" xfId="0" applyFont="1" applyBorder="1" applyAlignment="1">
      <alignment horizontal="center" vertical="center"/>
    </xf>
    <xf numFmtId="0" fontId="10" fillId="0" borderId="24" xfId="0" applyFont="1" applyBorder="1" applyAlignment="1">
      <alignment horizontal="center" vertical="center"/>
    </xf>
    <xf numFmtId="0" fontId="10" fillId="0" borderId="12" xfId="0" applyFont="1" applyBorder="1" applyAlignment="1">
      <alignment horizontal="center" vertical="center"/>
    </xf>
    <xf numFmtId="0" fontId="1" fillId="0" borderId="0" xfId="0" applyFont="1" applyFill="1" applyAlignment="1">
      <alignment horizontal="center" vertical="center"/>
    </xf>
    <xf numFmtId="0" fontId="7" fillId="0" borderId="17" xfId="0" applyFont="1" applyBorder="1" applyAlignment="1">
      <alignment vertical="center"/>
    </xf>
    <xf numFmtId="0" fontId="8" fillId="0" borderId="4" xfId="0" applyFont="1" applyBorder="1" applyAlignment="1" applyProtection="1">
      <alignment horizontal="center" vertical="center"/>
      <protection hidden="1"/>
    </xf>
    <xf numFmtId="0" fontId="3" fillId="0" borderId="37"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3" fillId="0" borderId="28" xfId="0" applyFont="1" applyBorder="1" applyAlignment="1" applyProtection="1">
      <alignment horizontal="left" vertical="center" wrapText="1" indent="1"/>
      <protection hidden="1"/>
    </xf>
    <xf numFmtId="1" fontId="0" fillId="9" borderId="4" xfId="0" applyNumberFormat="1" applyFont="1" applyFill="1" applyBorder="1" applyAlignment="1" applyProtection="1">
      <alignment horizontal="center" vertical="center"/>
      <protection hidden="1"/>
    </xf>
    <xf numFmtId="0" fontId="8" fillId="10" borderId="30" xfId="0" applyFont="1" applyFill="1" applyBorder="1" applyAlignment="1" applyProtection="1">
      <alignment horizontal="center" vertical="center"/>
      <protection locked="0"/>
    </xf>
    <xf numFmtId="1" fontId="0" fillId="0" borderId="4" xfId="0" applyNumberFormat="1" applyFont="1" applyBorder="1" applyAlignment="1" applyProtection="1">
      <alignment horizontal="center" vertical="center"/>
      <protection hidden="1"/>
    </xf>
    <xf numFmtId="0" fontId="7" fillId="0" borderId="17" xfId="0" applyFont="1" applyBorder="1" applyAlignment="1">
      <alignment horizontal="left" vertical="center" indent="1"/>
    </xf>
    <xf numFmtId="0" fontId="7" fillId="0" borderId="25" xfId="0" applyFont="1" applyBorder="1" applyAlignment="1">
      <alignment horizontal="center" vertical="center"/>
    </xf>
    <xf numFmtId="0" fontId="7" fillId="0" borderId="16" xfId="0" applyFont="1" applyBorder="1" applyAlignment="1">
      <alignment horizontal="center" vertical="center"/>
    </xf>
    <xf numFmtId="0" fontId="12" fillId="0" borderId="0" xfId="0" applyFont="1" applyBorder="1" applyAlignment="1" applyProtection="1">
      <alignment horizontal="left" vertical="center"/>
      <protection hidden="1"/>
    </xf>
    <xf numFmtId="0" fontId="0" fillId="0" borderId="0" xfId="0" applyFont="1" applyBorder="1" applyAlignment="1">
      <alignment horizontal="left" vertical="center"/>
    </xf>
    <xf numFmtId="0" fontId="0" fillId="0" borderId="0" xfId="0" applyFont="1" applyBorder="1" applyAlignment="1" applyProtection="1">
      <alignment vertical="center"/>
      <protection hidden="1"/>
    </xf>
    <xf numFmtId="0" fontId="0" fillId="0" borderId="0" xfId="0" applyFont="1" applyAlignment="1" applyProtection="1">
      <alignment vertical="center"/>
      <protection hidden="1"/>
    </xf>
    <xf numFmtId="0" fontId="3" fillId="7" borderId="40" xfId="0" applyFont="1" applyFill="1" applyBorder="1" applyProtection="1">
      <protection hidden="1"/>
    </xf>
    <xf numFmtId="0" fontId="3" fillId="0" borderId="0" xfId="0" applyFont="1" applyProtection="1">
      <protection hidden="1"/>
    </xf>
    <xf numFmtId="0" fontId="0" fillId="0" borderId="0" xfId="0" applyFont="1" applyProtection="1">
      <protection hidden="1"/>
    </xf>
    <xf numFmtId="0" fontId="7" fillId="0" borderId="0" xfId="0" applyFont="1" applyBorder="1" applyAlignment="1" applyProtection="1">
      <alignment vertical="center"/>
      <protection hidden="1"/>
    </xf>
    <xf numFmtId="0" fontId="0" fillId="0" borderId="0" xfId="0" applyFont="1" applyBorder="1" applyAlignment="1">
      <alignment vertical="center"/>
    </xf>
    <xf numFmtId="0" fontId="0" fillId="0" borderId="8" xfId="0" applyFont="1" applyBorder="1" applyAlignment="1" applyProtection="1">
      <alignment horizontal="left" vertical="center"/>
      <protection locked="0" hidden="1"/>
    </xf>
    <xf numFmtId="0" fontId="3" fillId="7" borderId="41" xfId="0" applyFont="1" applyFill="1" applyBorder="1" applyProtection="1">
      <protection hidden="1"/>
    </xf>
    <xf numFmtId="0" fontId="0" fillId="0" borderId="9" xfId="0" applyFont="1" applyBorder="1" applyAlignment="1" applyProtection="1">
      <alignment horizontal="left" vertical="center"/>
      <protection locked="0" hidden="1"/>
    </xf>
    <xf numFmtId="0" fontId="0" fillId="0" borderId="0" xfId="0"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7" fillId="0" borderId="16"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0" fillId="0" borderId="0" xfId="0" applyFont="1" applyBorder="1" applyAlignment="1">
      <alignment horizontal="center" vertical="center"/>
    </xf>
    <xf numFmtId="0" fontId="7" fillId="0" borderId="24" xfId="0" applyFont="1" applyBorder="1" applyAlignment="1" applyProtection="1">
      <alignment horizontal="center" vertical="center" wrapText="1"/>
      <protection hidden="1"/>
    </xf>
    <xf numFmtId="0" fontId="7" fillId="0" borderId="14" xfId="0" applyFont="1" applyBorder="1" applyAlignment="1" applyProtection="1">
      <alignment horizontal="center" vertical="center" wrapText="1"/>
      <protection hidden="1"/>
    </xf>
    <xf numFmtId="0" fontId="13" fillId="0" borderId="0" xfId="0" applyFont="1" applyFill="1" applyBorder="1" applyAlignment="1" applyProtection="1">
      <alignment horizontal="left" wrapText="1"/>
      <protection hidden="1"/>
    </xf>
    <xf numFmtId="0" fontId="13" fillId="0" borderId="0" xfId="0" applyFont="1" applyFill="1" applyBorder="1" applyAlignment="1" applyProtection="1">
      <alignment horizontal="left" vertical="top" wrapText="1"/>
      <protection hidden="1"/>
    </xf>
    <xf numFmtId="0" fontId="3" fillId="8" borderId="14" xfId="0" applyFont="1" applyFill="1" applyBorder="1" applyAlignment="1" applyProtection="1">
      <alignment horizontal="left" vertical="center" indent="1"/>
      <protection hidden="1"/>
    </xf>
    <xf numFmtId="0" fontId="3" fillId="8" borderId="16" xfId="0" applyFont="1" applyFill="1" applyBorder="1" applyAlignment="1" applyProtection="1">
      <alignment horizontal="left" vertical="center" indent="1"/>
      <protection hidden="1"/>
    </xf>
    <xf numFmtId="1" fontId="0" fillId="0" borderId="14" xfId="0" applyNumberFormat="1" applyFont="1" applyBorder="1" applyAlignment="1" applyProtection="1">
      <alignment horizontal="center" vertical="center"/>
      <protection hidden="1"/>
    </xf>
    <xf numFmtId="0" fontId="0" fillId="0" borderId="16" xfId="0" applyFont="1" applyBorder="1" applyAlignment="1">
      <alignment vertical="center"/>
    </xf>
    <xf numFmtId="0" fontId="0" fillId="5" borderId="14" xfId="0" applyFont="1" applyFill="1" applyBorder="1" applyAlignment="1" applyProtection="1">
      <alignment horizontal="left" vertical="center" indent="1"/>
      <protection hidden="1"/>
    </xf>
    <xf numFmtId="0" fontId="0" fillId="5" borderId="16" xfId="0" applyFont="1" applyFill="1" applyBorder="1" applyAlignment="1" applyProtection="1">
      <alignment horizontal="left" vertical="center" indent="1"/>
      <protection hidden="1"/>
    </xf>
    <xf numFmtId="0" fontId="0" fillId="0" borderId="14" xfId="0" applyFont="1" applyBorder="1" applyAlignment="1" applyProtection="1">
      <alignment horizontal="center" vertical="center"/>
      <protection hidden="1"/>
    </xf>
    <xf numFmtId="0" fontId="0" fillId="3" borderId="14" xfId="0" applyFont="1" applyFill="1" applyBorder="1" applyAlignment="1" applyProtection="1">
      <alignment horizontal="left" vertical="center" indent="1"/>
      <protection hidden="1"/>
    </xf>
    <xf numFmtId="0" fontId="0" fillId="3" borderId="16" xfId="0" applyFont="1" applyFill="1" applyBorder="1" applyAlignment="1">
      <alignment horizontal="left" vertical="center" indent="1"/>
    </xf>
    <xf numFmtId="0" fontId="0" fillId="4" borderId="14" xfId="0" applyFont="1" applyFill="1" applyBorder="1" applyAlignment="1" applyProtection="1">
      <alignment horizontal="left" vertical="center" indent="1"/>
      <protection hidden="1"/>
    </xf>
    <xf numFmtId="0" fontId="0" fillId="4" borderId="16" xfId="0" applyFont="1" applyFill="1" applyBorder="1" applyAlignment="1">
      <alignment horizontal="left" vertical="center" indent="1"/>
    </xf>
    <xf numFmtId="0" fontId="0" fillId="0" borderId="14" xfId="0" applyFont="1" applyBorder="1" applyAlignment="1">
      <alignment vertical="center"/>
    </xf>
    <xf numFmtId="0" fontId="0" fillId="2" borderId="14" xfId="0" applyFont="1" applyFill="1" applyBorder="1" applyAlignment="1" applyProtection="1">
      <alignment horizontal="left" vertical="center" indent="1"/>
      <protection hidden="1"/>
    </xf>
    <xf numFmtId="0" fontId="0" fillId="2" borderId="16" xfId="0" applyFont="1" applyFill="1" applyBorder="1" applyAlignment="1">
      <alignment horizontal="left" vertical="center" indent="1"/>
    </xf>
    <xf numFmtId="0" fontId="0" fillId="6" borderId="12" xfId="0" applyFont="1" applyFill="1" applyBorder="1" applyAlignment="1" applyProtection="1">
      <alignment horizontal="left" vertical="center" indent="1"/>
      <protection hidden="1"/>
    </xf>
    <xf numFmtId="0" fontId="0" fillId="6" borderId="13" xfId="0" applyFont="1" applyFill="1" applyBorder="1" applyAlignment="1" applyProtection="1">
      <alignment horizontal="left" vertical="center" indent="1"/>
      <protection hidden="1"/>
    </xf>
    <xf numFmtId="0" fontId="0" fillId="0" borderId="11" xfId="0" applyFont="1" applyBorder="1" applyAlignment="1" applyProtection="1">
      <alignment horizontal="center" vertical="center"/>
      <protection hidden="1"/>
    </xf>
    <xf numFmtId="0" fontId="0" fillId="0" borderId="10" xfId="0" applyFont="1" applyBorder="1" applyAlignment="1">
      <alignment vertical="center"/>
    </xf>
    <xf numFmtId="0" fontId="14" fillId="0" borderId="0" xfId="0" applyFont="1" applyAlignment="1" applyProtection="1">
      <alignment horizontal="left" vertical="center" wrapText="1"/>
      <protection hidden="1"/>
    </xf>
    <xf numFmtId="0" fontId="7" fillId="0" borderId="26" xfId="0" applyFont="1" applyBorder="1" applyAlignment="1" applyProtection="1">
      <alignment horizontal="left" vertical="center" indent="1"/>
      <protection hidden="1"/>
    </xf>
    <xf numFmtId="1" fontId="7" fillId="0" borderId="26" xfId="0" applyNumberFormat="1" applyFont="1" applyBorder="1" applyAlignment="1" applyProtection="1">
      <alignment horizontal="center" vertical="center"/>
      <protection hidden="1"/>
    </xf>
    <xf numFmtId="0" fontId="0" fillId="0" borderId="0" xfId="0" applyFont="1" applyAlignment="1">
      <alignment horizontal="left" vertical="center"/>
    </xf>
    <xf numFmtId="0" fontId="7" fillId="0" borderId="0" xfId="0" applyFont="1" applyBorder="1" applyAlignment="1" applyProtection="1">
      <alignment vertical="center"/>
      <protection hidden="1"/>
    </xf>
    <xf numFmtId="0" fontId="7" fillId="0" borderId="0" xfId="0" applyFont="1" applyBorder="1" applyAlignment="1" applyProtection="1">
      <alignment horizontal="right" vertical="center" indent="3"/>
      <protection hidden="1"/>
    </xf>
    <xf numFmtId="0" fontId="0" fillId="0" borderId="31" xfId="0" applyFont="1" applyBorder="1" applyAlignment="1" applyProtection="1">
      <alignment vertical="center"/>
      <protection hidden="1"/>
    </xf>
    <xf numFmtId="0" fontId="0" fillId="0" borderId="31" xfId="0" applyFont="1" applyBorder="1" applyAlignment="1" applyProtection="1">
      <alignment horizontal="center" vertical="center"/>
      <protection hidden="1"/>
    </xf>
    <xf numFmtId="0" fontId="7" fillId="0" borderId="31" xfId="0" applyFont="1" applyBorder="1" applyAlignment="1" applyProtection="1">
      <alignment vertical="center"/>
      <protection hidden="1"/>
    </xf>
    <xf numFmtId="0" fontId="7" fillId="0" borderId="31" xfId="0" applyFont="1" applyBorder="1" applyAlignment="1" applyProtection="1">
      <alignment horizontal="right" vertical="center" indent="3"/>
      <protection hidden="1"/>
    </xf>
    <xf numFmtId="0" fontId="3" fillId="0" borderId="34" xfId="0" applyFont="1" applyBorder="1" applyAlignment="1" applyProtection="1">
      <alignment horizontal="left" vertical="center" wrapText="1" indent="5"/>
      <protection hidden="1"/>
    </xf>
    <xf numFmtId="0" fontId="3" fillId="0" borderId="35" xfId="0" applyFont="1" applyBorder="1" applyAlignment="1" applyProtection="1">
      <alignment horizontal="left" vertical="center" wrapText="1" indent="5"/>
      <protection hidden="1"/>
    </xf>
    <xf numFmtId="0" fontId="3" fillId="0" borderId="45" xfId="0" applyFont="1" applyBorder="1" applyAlignment="1" applyProtection="1">
      <alignment horizontal="left" vertical="center" wrapText="1" indent="5"/>
      <protection hidden="1"/>
    </xf>
    <xf numFmtId="0" fontId="7" fillId="0" borderId="22"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7" fillId="0" borderId="11" xfId="0" applyFont="1" applyBorder="1" applyAlignment="1" applyProtection="1">
      <alignment horizontal="center" vertical="center"/>
      <protection hidden="1"/>
    </xf>
    <xf numFmtId="0" fontId="7" fillId="0" borderId="23"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7" fillId="0" borderId="18" xfId="0" applyFont="1" applyBorder="1" applyAlignment="1" applyProtection="1">
      <alignment horizontal="center" vertical="center"/>
      <protection hidden="1"/>
    </xf>
    <xf numFmtId="0" fontId="7" fillId="0" borderId="29" xfId="0" applyFont="1" applyBorder="1" applyAlignment="1" applyProtection="1">
      <alignment horizontal="center" vertical="center" wrapText="1"/>
      <protection hidden="1"/>
    </xf>
    <xf numFmtId="0" fontId="7" fillId="0" borderId="2" xfId="0" applyFont="1" applyBorder="1" applyAlignment="1" applyProtection="1">
      <alignment horizontal="center" vertical="center" wrapText="1"/>
      <protection hidden="1"/>
    </xf>
    <xf numFmtId="0" fontId="7" fillId="0" borderId="2" xfId="0" applyFont="1" applyBorder="1" applyAlignment="1" applyProtection="1">
      <alignment horizontal="center" vertical="center"/>
      <protection hidden="1"/>
    </xf>
    <xf numFmtId="0" fontId="7" fillId="0" borderId="43" xfId="0" applyFont="1" applyBorder="1" applyAlignment="1" applyProtection="1">
      <alignment horizontal="center" vertical="center"/>
      <protection hidden="1"/>
    </xf>
    <xf numFmtId="0" fontId="7" fillId="0" borderId="31" xfId="0" applyFont="1" applyBorder="1" applyAlignment="1" applyProtection="1">
      <alignment horizontal="center" vertical="center"/>
      <protection hidden="1"/>
    </xf>
    <xf numFmtId="0" fontId="7" fillId="0" borderId="44" xfId="0" applyFont="1" applyBorder="1" applyAlignment="1" applyProtection="1">
      <alignment horizontal="center" vertical="center"/>
      <protection hidden="1"/>
    </xf>
    <xf numFmtId="0" fontId="7" fillId="0" borderId="19" xfId="0" applyFont="1" applyBorder="1" applyAlignment="1" applyProtection="1">
      <alignment horizontal="center" vertical="center"/>
      <protection hidden="1"/>
    </xf>
    <xf numFmtId="164" fontId="3" fillId="0" borderId="36" xfId="0" applyNumberFormat="1" applyFont="1" applyBorder="1" applyAlignment="1" applyProtection="1">
      <alignment horizontal="center" vertical="center"/>
      <protection hidden="1"/>
    </xf>
    <xf numFmtId="164" fontId="3" fillId="0" borderId="6" xfId="0" applyNumberFormat="1" applyFont="1" applyBorder="1" applyAlignment="1" applyProtection="1">
      <alignment horizontal="center" vertical="center"/>
      <protection hidden="1"/>
    </xf>
    <xf numFmtId="0" fontId="16" fillId="0" borderId="6" xfId="0" applyFont="1" applyBorder="1" applyAlignment="1" applyProtection="1">
      <alignment horizontal="center" vertical="center"/>
      <protection hidden="1"/>
    </xf>
    <xf numFmtId="0" fontId="17" fillId="0" borderId="6" xfId="0" applyFont="1" applyBorder="1" applyAlignment="1" applyProtection="1">
      <alignment vertical="center"/>
      <protection hidden="1"/>
    </xf>
    <xf numFmtId="0" fontId="17" fillId="0" borderId="3" xfId="0" applyFont="1" applyBorder="1" applyAlignment="1" applyProtection="1">
      <alignment vertical="center"/>
      <protection hidden="1"/>
    </xf>
    <xf numFmtId="1" fontId="0" fillId="0" borderId="6" xfId="0" applyNumberFormat="1" applyFont="1" applyBorder="1" applyAlignment="1" applyProtection="1">
      <alignment horizontal="center" vertical="center"/>
      <protection hidden="1"/>
    </xf>
    <xf numFmtId="1" fontId="0" fillId="9" borderId="6" xfId="0" applyNumberFormat="1" applyFont="1" applyFill="1" applyBorder="1" applyAlignment="1" applyProtection="1">
      <alignment horizontal="center" vertical="center"/>
      <protection hidden="1"/>
    </xf>
    <xf numFmtId="0" fontId="3" fillId="0" borderId="39" xfId="0" applyFont="1" applyBorder="1" applyAlignment="1" applyProtection="1">
      <alignment horizontal="left" vertical="center" wrapText="1" indent="1"/>
      <protection hidden="1"/>
    </xf>
    <xf numFmtId="0" fontId="3" fillId="0" borderId="1" xfId="0" applyFont="1" applyBorder="1" applyAlignment="1" applyProtection="1">
      <alignment vertical="center"/>
      <protection hidden="1"/>
    </xf>
    <xf numFmtId="0" fontId="0" fillId="0" borderId="30" xfId="0" applyFont="1" applyBorder="1" applyAlignment="1">
      <alignment horizontal="center" vertical="center"/>
    </xf>
    <xf numFmtId="0" fontId="0" fillId="0" borderId="7" xfId="0" applyFont="1" applyBorder="1" applyAlignment="1">
      <alignment horizontal="center" vertical="center"/>
    </xf>
    <xf numFmtId="0" fontId="3" fillId="0" borderId="5" xfId="0" applyFont="1" applyBorder="1" applyAlignment="1" applyProtection="1">
      <alignment vertical="center"/>
      <protection hidden="1"/>
    </xf>
    <xf numFmtId="0" fontId="3" fillId="8" borderId="5" xfId="0" applyFont="1" applyFill="1" applyBorder="1" applyAlignment="1" applyProtection="1">
      <alignment vertical="center"/>
      <protection hidden="1"/>
    </xf>
    <xf numFmtId="0" fontId="0" fillId="0" borderId="7" xfId="0" applyFont="1" applyBorder="1" applyAlignment="1" applyProtection="1">
      <alignment horizontal="center" vertical="center"/>
      <protection hidden="1"/>
    </xf>
    <xf numFmtId="0" fontId="0" fillId="9" borderId="7" xfId="0" applyFont="1" applyFill="1" applyBorder="1" applyAlignment="1" applyProtection="1">
      <alignment horizontal="center" vertical="center"/>
      <protection hidden="1"/>
    </xf>
    <xf numFmtId="0" fontId="0" fillId="0" borderId="32" xfId="0" applyFont="1" applyBorder="1" applyAlignment="1" applyProtection="1">
      <alignment horizontal="left" vertical="center" wrapText="1" indent="1"/>
      <protection hidden="1"/>
    </xf>
    <xf numFmtId="164" fontId="18" fillId="10" borderId="36" xfId="0" applyNumberFormat="1" applyFont="1" applyFill="1" applyBorder="1" applyAlignment="1" applyProtection="1">
      <alignment horizontal="center" vertical="center" wrapText="1"/>
      <protection locked="0" hidden="1"/>
    </xf>
    <xf numFmtId="0" fontId="17" fillId="0" borderId="6" xfId="0" applyFont="1" applyBorder="1" applyAlignment="1" applyProtection="1">
      <alignment vertical="top"/>
      <protection hidden="1"/>
    </xf>
    <xf numFmtId="11" fontId="17" fillId="0" borderId="3" xfId="0" applyNumberFormat="1" applyFont="1" applyBorder="1" applyAlignment="1" applyProtection="1">
      <alignment horizontal="left" vertical="center" wrapText="1"/>
      <protection locked="0" hidden="1"/>
    </xf>
    <xf numFmtId="0" fontId="17" fillId="0" borderId="3" xfId="0" applyFont="1" applyBorder="1" applyAlignment="1" applyProtection="1">
      <alignment vertical="center" wrapText="1"/>
      <protection hidden="1"/>
    </xf>
    <xf numFmtId="1" fontId="0" fillId="0" borderId="3" xfId="0" applyNumberFormat="1" applyFont="1" applyFill="1" applyBorder="1" applyAlignment="1" applyProtection="1">
      <alignment horizontal="center" vertical="center"/>
      <protection locked="0" hidden="1"/>
    </xf>
    <xf numFmtId="0" fontId="3" fillId="0" borderId="39" xfId="0" applyFont="1" applyBorder="1" applyAlignment="1" applyProtection="1">
      <alignment horizontal="left" vertical="center" wrapText="1" indent="1"/>
      <protection locked="0" hidden="1"/>
    </xf>
    <xf numFmtId="164" fontId="8" fillId="10" borderId="37" xfId="0" applyNumberFormat="1" applyFont="1" applyFill="1" applyBorder="1" applyAlignment="1" applyProtection="1">
      <alignment horizontal="center" vertical="center"/>
      <protection locked="0" hidden="1"/>
    </xf>
    <xf numFmtId="164" fontId="3" fillId="0" borderId="4" xfId="0" applyNumberFormat="1" applyFont="1" applyBorder="1" applyAlignment="1" applyProtection="1">
      <alignment horizontal="center" vertical="center"/>
      <protection hidden="1"/>
    </xf>
    <xf numFmtId="0" fontId="16" fillId="0" borderId="4" xfId="0" applyFont="1" applyBorder="1" applyAlignment="1" applyProtection="1">
      <alignment horizontal="center" vertical="center"/>
      <protection hidden="1"/>
    </xf>
    <xf numFmtId="0" fontId="17" fillId="0" borderId="1" xfId="0" applyFont="1" applyBorder="1" applyAlignment="1" applyProtection="1">
      <alignment vertical="top"/>
      <protection hidden="1"/>
    </xf>
    <xf numFmtId="0" fontId="3" fillId="0" borderId="1" xfId="0" applyFont="1" applyBorder="1" applyAlignment="1" applyProtection="1">
      <alignment horizontal="left" vertical="center" wrapText="1"/>
      <protection locked="0" hidden="1"/>
    </xf>
    <xf numFmtId="0" fontId="17" fillId="0" borderId="1" xfId="0" applyFont="1" applyBorder="1" applyAlignment="1" applyProtection="1">
      <alignment vertical="center" wrapText="1"/>
      <protection hidden="1"/>
    </xf>
    <xf numFmtId="1" fontId="0" fillId="0" borderId="1" xfId="0" applyNumberFormat="1" applyFont="1" applyFill="1" applyBorder="1" applyAlignment="1" applyProtection="1">
      <alignment horizontal="center" vertical="center"/>
      <protection locked="0" hidden="1"/>
    </xf>
    <xf numFmtId="0" fontId="3" fillId="0" borderId="28" xfId="0" applyFont="1" applyBorder="1" applyAlignment="1" applyProtection="1">
      <alignment horizontal="left" vertical="center" wrapText="1" indent="1"/>
      <protection locked="0" hidden="1"/>
    </xf>
    <xf numFmtId="0" fontId="3" fillId="0" borderId="1" xfId="0" applyFont="1" applyBorder="1" applyAlignment="1" applyProtection="1">
      <alignment horizontal="left" vertical="center"/>
      <protection locked="0" hidden="1"/>
    </xf>
    <xf numFmtId="0" fontId="3" fillId="0" borderId="1" xfId="0" applyFont="1" applyBorder="1" applyAlignment="1" applyProtection="1">
      <alignment vertical="top"/>
      <protection hidden="1"/>
    </xf>
    <xf numFmtId="0" fontId="3" fillId="0" borderId="2" xfId="0" applyFont="1" applyBorder="1" applyAlignment="1" applyProtection="1">
      <alignment vertical="center"/>
      <protection hidden="1"/>
    </xf>
    <xf numFmtId="0" fontId="3" fillId="0" borderId="2" xfId="0" applyFont="1" applyBorder="1" applyAlignment="1" applyProtection="1">
      <alignment horizontal="left" vertical="center"/>
      <protection locked="0" hidden="1"/>
    </xf>
    <xf numFmtId="0" fontId="3" fillId="0" borderId="5" xfId="0" applyFont="1" applyBorder="1" applyAlignment="1" applyProtection="1">
      <alignment vertical="top"/>
      <protection hidden="1"/>
    </xf>
    <xf numFmtId="0" fontId="3" fillId="0" borderId="5" xfId="0" applyFont="1" applyBorder="1" applyAlignment="1" applyProtection="1">
      <alignment horizontal="left" vertical="center"/>
      <protection locked="0" hidden="1"/>
    </xf>
    <xf numFmtId="0" fontId="0" fillId="0" borderId="5" xfId="0" applyFont="1" applyFill="1" applyBorder="1" applyAlignment="1" applyProtection="1">
      <alignment horizontal="center" vertical="center"/>
      <protection hidden="1"/>
    </xf>
    <xf numFmtId="0" fontId="0" fillId="0" borderId="5" xfId="0" applyFont="1" applyFill="1" applyBorder="1" applyAlignment="1" applyProtection="1">
      <alignment horizontal="center" vertical="center"/>
      <protection locked="0"/>
    </xf>
    <xf numFmtId="0" fontId="0" fillId="0" borderId="32" xfId="0" applyFont="1" applyBorder="1" applyAlignment="1" applyProtection="1">
      <alignment horizontal="left" vertical="center" wrapText="1" indent="1"/>
      <protection locked="0"/>
    </xf>
    <xf numFmtId="0" fontId="17" fillId="0" borderId="3" xfId="0" applyFont="1" applyBorder="1" applyAlignment="1" applyProtection="1">
      <alignment horizontal="left" vertical="center" wrapText="1"/>
      <protection locked="0" hidden="1"/>
    </xf>
    <xf numFmtId="164" fontId="3" fillId="0" borderId="37" xfId="0" applyNumberFormat="1" applyFont="1" applyBorder="1" applyAlignment="1" applyProtection="1">
      <alignment horizontal="center" vertical="center"/>
      <protection hidden="1"/>
    </xf>
    <xf numFmtId="1" fontId="0" fillId="0" borderId="6" xfId="0" applyNumberFormat="1" applyFont="1" applyFill="1" applyBorder="1" applyAlignment="1" applyProtection="1">
      <alignment horizontal="center" vertical="center"/>
      <protection locked="0" hidden="1"/>
    </xf>
    <xf numFmtId="1" fontId="0" fillId="0" borderId="4" xfId="0" applyNumberFormat="1" applyFont="1" applyFill="1" applyBorder="1" applyAlignment="1" applyProtection="1">
      <alignment horizontal="center" vertical="center"/>
      <protection locked="0" hidden="1"/>
    </xf>
    <xf numFmtId="0" fontId="0" fillId="0" borderId="7" xfId="0" applyFont="1" applyFill="1" applyBorder="1" applyAlignment="1" applyProtection="1">
      <alignment horizontal="center" vertical="center"/>
      <protection locked="0"/>
    </xf>
    <xf numFmtId="0" fontId="3" fillId="0" borderId="0" xfId="0" applyFont="1" applyBorder="1" applyProtection="1">
      <protection hidden="1"/>
    </xf>
    <xf numFmtId="0" fontId="0" fillId="0" borderId="0" xfId="0" applyFont="1" applyBorder="1" applyProtection="1">
      <protection hidden="1"/>
    </xf>
    <xf numFmtId="164" fontId="3" fillId="0" borderId="38" xfId="0" applyNumberFormat="1" applyFont="1" applyFill="1" applyBorder="1" applyAlignment="1" applyProtection="1">
      <alignment horizontal="center" vertical="center"/>
      <protection hidden="1"/>
    </xf>
    <xf numFmtId="164" fontId="3" fillId="0" borderId="3" xfId="0" applyNumberFormat="1" applyFont="1" applyFill="1" applyBorder="1" applyAlignment="1" applyProtection="1">
      <alignment horizontal="center" vertical="center"/>
      <protection hidden="1"/>
    </xf>
    <xf numFmtId="0" fontId="16" fillId="0" borderId="3" xfId="0" applyFont="1" applyFill="1" applyBorder="1" applyAlignment="1" applyProtection="1">
      <alignment horizontal="center" vertical="center"/>
      <protection hidden="1"/>
    </xf>
    <xf numFmtId="0" fontId="17" fillId="0" borderId="3" xfId="0" applyFont="1" applyFill="1" applyBorder="1" applyAlignment="1" applyProtection="1">
      <alignment vertical="center"/>
      <protection hidden="1"/>
    </xf>
    <xf numFmtId="0" fontId="17" fillId="0" borderId="3" xfId="0" applyFont="1" applyFill="1" applyBorder="1" applyAlignment="1" applyProtection="1">
      <alignment horizontal="left" vertical="center" wrapText="1"/>
      <protection locked="0" hidden="1"/>
    </xf>
    <xf numFmtId="0" fontId="3" fillId="0" borderId="20" xfId="0" applyFont="1" applyBorder="1" applyAlignment="1" applyProtection="1">
      <alignment horizontal="left" vertical="center" wrapText="1" indent="1"/>
      <protection locked="0" hidden="1"/>
    </xf>
    <xf numFmtId="164" fontId="3" fillId="0" borderId="22" xfId="0" applyNumberFormat="1" applyFont="1" applyFill="1" applyBorder="1" applyAlignment="1" applyProtection="1">
      <alignment horizontal="center" vertical="center"/>
      <protection hidden="1"/>
    </xf>
    <xf numFmtId="164" fontId="3" fillId="0" borderId="1" xfId="0" applyNumberFormat="1" applyFont="1" applyFill="1" applyBorder="1" applyAlignment="1" applyProtection="1">
      <alignment horizontal="center" vertical="center"/>
      <protection hidden="1"/>
    </xf>
    <xf numFmtId="0" fontId="16" fillId="0" borderId="1" xfId="0" applyFont="1" applyFill="1" applyBorder="1" applyAlignment="1" applyProtection="1">
      <alignment horizontal="center" vertical="center"/>
      <protection hidden="1"/>
    </xf>
    <xf numFmtId="0" fontId="3" fillId="0" borderId="1" xfId="0" applyFont="1" applyFill="1" applyBorder="1" applyAlignment="1" applyProtection="1">
      <alignment vertical="center"/>
      <protection hidden="1"/>
    </xf>
    <xf numFmtId="0" fontId="3" fillId="0" borderId="1" xfId="0" applyFont="1" applyFill="1" applyBorder="1" applyAlignment="1" applyProtection="1">
      <alignment horizontal="left" vertical="center" wrapText="1"/>
      <protection locked="0" hidden="1"/>
    </xf>
    <xf numFmtId="0" fontId="3" fillId="0" borderId="18" xfId="0" applyFont="1" applyBorder="1" applyAlignment="1" applyProtection="1">
      <alignment horizontal="left" vertical="center" wrapText="1" indent="1"/>
      <protection locked="0" hidden="1"/>
    </xf>
    <xf numFmtId="0" fontId="3" fillId="0" borderId="1" xfId="0" applyFont="1" applyFill="1" applyBorder="1" applyAlignment="1" applyProtection="1">
      <alignment horizontal="left" vertical="center"/>
      <protection locked="0" hidden="1"/>
    </xf>
    <xf numFmtId="0" fontId="0" fillId="0" borderId="33" xfId="0" applyFont="1" applyFill="1" applyBorder="1" applyAlignment="1">
      <alignment horizontal="center" vertical="center"/>
    </xf>
    <xf numFmtId="0" fontId="0" fillId="0" borderId="5" xfId="0" applyFont="1" applyFill="1" applyBorder="1" applyAlignment="1">
      <alignment horizontal="center" vertical="center"/>
    </xf>
    <xf numFmtId="0" fontId="3" fillId="0" borderId="5" xfId="0" applyFont="1" applyFill="1" applyBorder="1" applyAlignment="1" applyProtection="1">
      <alignment vertical="center"/>
      <protection hidden="1"/>
    </xf>
    <xf numFmtId="0" fontId="3" fillId="0" borderId="5" xfId="0" applyFont="1" applyFill="1" applyBorder="1" applyAlignment="1" applyProtection="1">
      <alignment horizontal="left" vertical="center"/>
      <protection locked="0" hidden="1"/>
    </xf>
    <xf numFmtId="0" fontId="0" fillId="0" borderId="21" xfId="0" applyFont="1" applyBorder="1" applyAlignment="1" applyProtection="1">
      <alignment horizontal="left" vertical="center" wrapText="1" indent="1"/>
      <protection locked="0"/>
    </xf>
    <xf numFmtId="0" fontId="3" fillId="7" borderId="42" xfId="0" applyFont="1" applyFill="1" applyBorder="1" applyProtection="1">
      <protection hidden="1"/>
    </xf>
    <xf numFmtId="0" fontId="0" fillId="0" borderId="0" xfId="0" applyFont="1" applyAlignment="1" applyProtection="1">
      <alignment horizontal="center" vertical="center"/>
      <protection hidden="1"/>
    </xf>
  </cellXfs>
  <cellStyles count="1">
    <cellStyle name="Normal" xfId="0" builtinId="0"/>
  </cellStyles>
  <dxfs count="121">
    <dxf>
      <fill>
        <patternFill>
          <bgColor theme="0" tint="-0.499984740745262"/>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s>
  <tableStyles count="0" defaultTableStyle="TableStyleMedium2" defaultPivotStyle="PivotStyleLight16"/>
  <colors>
    <mruColors>
      <color rgb="FFFFFF99"/>
      <color rgb="FFFFDE75"/>
      <color rgb="FFCCECFF"/>
      <color rgb="FFECF5E7"/>
      <color rgb="FFCC99FF"/>
      <color rgb="FF9900FF"/>
      <color rgb="FFFFB9DC"/>
      <color rgb="FFCCFF99"/>
      <color rgb="FF996633"/>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66675</xdr:colOff>
      <xdr:row>0</xdr:row>
      <xdr:rowOff>57150</xdr:rowOff>
    </xdr:from>
    <xdr:to>
      <xdr:col>8</xdr:col>
      <xdr:colOff>1300734</xdr:colOff>
      <xdr:row>4</xdr:row>
      <xdr:rowOff>138379</xdr:rowOff>
    </xdr:to>
    <xdr:pic>
      <xdr:nvPicPr>
        <xdr:cNvPr id="5" name="Picture 4" descr="https://scontent-a-ord.xx.fbcdn.net/hphotos-prn2/v/t1.0-9/44761_146829098679147_5542625_n.jpg?oh=5b455d5e11deeacfbfa0eaad296f3875&amp;oe=54AAD31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34100" y="57150"/>
          <a:ext cx="3072384" cy="9003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Q167"/>
  <sheetViews>
    <sheetView showGridLines="0" tabSelected="1" zoomScaleNormal="100" workbookViewId="0">
      <selection activeCell="C4" sqref="C4:F4"/>
    </sheetView>
  </sheetViews>
  <sheetFormatPr defaultColWidth="9.125" defaultRowHeight="14.3" x14ac:dyDescent="0.25"/>
  <cols>
    <col min="1" max="2" width="9.75" style="38" customWidth="1"/>
    <col min="3" max="3" width="4.75" style="166" customWidth="1"/>
    <col min="4" max="4" width="14.25" style="38" customWidth="1"/>
    <col min="5" max="5" width="16.375" style="38" hidden="1" customWidth="1"/>
    <col min="6" max="6" width="44.375" style="38" customWidth="1"/>
    <col min="7" max="7" width="17" style="38" customWidth="1"/>
    <col min="8" max="8" width="10.625" style="38" customWidth="1"/>
    <col min="9" max="9" width="30" style="38" customWidth="1"/>
    <col min="10" max="10" width="2.375" style="40" customWidth="1"/>
    <col min="11" max="17" width="9.125" style="40"/>
    <col min="18" max="16384" width="9.125" style="41"/>
  </cols>
  <sheetData>
    <row r="1" spans="1:10" ht="19.55" customHeight="1" thickTop="1" x14ac:dyDescent="0.25">
      <c r="A1" s="35" t="s">
        <v>85</v>
      </c>
      <c r="B1" s="36"/>
      <c r="C1" s="36"/>
      <c r="D1" s="36"/>
      <c r="E1" s="36"/>
      <c r="F1" s="36"/>
      <c r="G1" s="37"/>
      <c r="J1" s="39"/>
    </row>
    <row r="2" spans="1:10" ht="14.95" customHeight="1" x14ac:dyDescent="0.25">
      <c r="A2" s="42" t="s">
        <v>0</v>
      </c>
      <c r="B2" s="43"/>
      <c r="C2" s="44"/>
      <c r="D2" s="44"/>
      <c r="E2" s="44"/>
      <c r="F2" s="44"/>
      <c r="G2" s="37"/>
      <c r="J2" s="45"/>
    </row>
    <row r="3" spans="1:10" ht="14.95" customHeight="1" x14ac:dyDescent="0.25">
      <c r="A3" s="42" t="s">
        <v>1</v>
      </c>
      <c r="B3" s="43"/>
      <c r="C3" s="46"/>
      <c r="D3" s="46"/>
      <c r="E3" s="46"/>
      <c r="F3" s="46"/>
      <c r="G3" s="37"/>
      <c r="J3" s="45"/>
    </row>
    <row r="4" spans="1:10" ht="14.95" customHeight="1" x14ac:dyDescent="0.25">
      <c r="A4" s="42" t="s">
        <v>9</v>
      </c>
      <c r="B4" s="43"/>
      <c r="C4" s="46"/>
      <c r="D4" s="46"/>
      <c r="E4" s="46"/>
      <c r="F4" s="46"/>
      <c r="G4" s="37"/>
      <c r="J4" s="45"/>
    </row>
    <row r="5" spans="1:10" x14ac:dyDescent="0.25">
      <c r="A5" s="37"/>
      <c r="B5" s="37"/>
      <c r="C5" s="47"/>
      <c r="D5" s="37"/>
      <c r="E5" s="37"/>
      <c r="F5" s="37"/>
      <c r="G5" s="37"/>
      <c r="J5" s="45"/>
    </row>
    <row r="6" spans="1:10" x14ac:dyDescent="0.25">
      <c r="A6" s="48" t="s">
        <v>21</v>
      </c>
      <c r="B6" s="49"/>
      <c r="C6" s="49"/>
      <c r="D6" s="50"/>
      <c r="E6" s="51"/>
      <c r="F6" s="52"/>
      <c r="G6" s="37"/>
      <c r="J6" s="45"/>
    </row>
    <row r="7" spans="1:10" ht="32.299999999999997" customHeight="1" x14ac:dyDescent="0.25">
      <c r="A7" s="53" t="s">
        <v>23</v>
      </c>
      <c r="B7" s="33"/>
      <c r="C7" s="54" t="s">
        <v>86</v>
      </c>
      <c r="D7" s="34"/>
      <c r="E7" s="18" t="s">
        <v>80</v>
      </c>
      <c r="F7" s="55" t="s">
        <v>74</v>
      </c>
      <c r="G7" s="37"/>
      <c r="I7" s="56" t="s">
        <v>81</v>
      </c>
      <c r="J7" s="45"/>
    </row>
    <row r="8" spans="1:10" x14ac:dyDescent="0.25">
      <c r="A8" s="57" t="s">
        <v>88</v>
      </c>
      <c r="B8" s="58"/>
      <c r="C8" s="59">
        <v>50</v>
      </c>
      <c r="D8" s="60"/>
      <c r="E8" s="19">
        <v>50</v>
      </c>
      <c r="F8" s="55"/>
      <c r="G8" s="37"/>
      <c r="I8" s="56"/>
      <c r="J8" s="45"/>
    </row>
    <row r="9" spans="1:10" x14ac:dyDescent="0.25">
      <c r="A9" s="61" t="s">
        <v>17</v>
      </c>
      <c r="B9" s="62"/>
      <c r="C9" s="63">
        <v>250</v>
      </c>
      <c r="D9" s="60"/>
      <c r="E9" s="19">
        <f>IF(F28="COM",50,0)+IF(F34="COM",50,0)+IF(F40="COM",50,0)+IF(F46="COM",50,0)+IF(F52="COM",50,0)+IF(F58="COM",50,0)+IF(F64="COM",50,0)+IF(F70="COM",50,0)+IF(F76="COM",50,0)+IF(F82="COM",50,0)+IF(F88="COM",50,0)+IF(F94="COM",50,0)+IF(F100="COM",50,0)+IF(F106="COM",50,0)+IF(F112="COM",50,0)+IF(F118="COM",50,0)+
IF(F124="COM",50,0)+IF(F130="COM",50,0)+IF(F136="COM",50,0)+IF(F142="COM",50,0)+IF(F148="COM",50,0)+IF(F154="COM",50,0)+IF(F160="COM",50,0)+IF(F166="COM",50,0)</f>
        <v>0</v>
      </c>
      <c r="F9" s="55"/>
      <c r="G9" s="37"/>
      <c r="I9" s="56"/>
      <c r="J9" s="45"/>
    </row>
    <row r="10" spans="1:10" x14ac:dyDescent="0.25">
      <c r="A10" s="64" t="s">
        <v>67</v>
      </c>
      <c r="B10" s="65"/>
      <c r="C10" s="63">
        <v>250</v>
      </c>
      <c r="D10" s="60"/>
      <c r="E10" s="20">
        <f>IF(F28="MGMT",50,0)+IF(F34="MGMT",50,0)+IF(F40="MGMT",50,0)+IF(F46="MGMT",50,0)+IF(F52="MGMT",50,0)+IF(F58="MGMT",50,0)+IF(F64="MGMT",50,0)+IF(F70="MGMT",50,0)+IF(F76="MGMT",50,0)+IF(F82="MGMT",50,0)+IF(F88="MGMT",50,0)+IF(F94="MGMT",50,0)+IF(F100="MGMT",50,0)+IF(F106="MGMT",50,0)+IF(F112="MGMT",50,0)+IF(F118="MGMT",50,0)+IF(F124="MGMT",50,0)+IF(F130="MGMT",50,0)+IF(F136="MGMT",50,0)+IF(F142="MGMT",50,0)+IF(F148="MGMT",50,0)+IF(F154="MGMT",50,0)+IF(F160="MGMT",50,0)+IF(F166="MGMT",50,0)</f>
        <v>0</v>
      </c>
      <c r="F10" s="55"/>
      <c r="G10" s="37"/>
      <c r="I10" s="56"/>
      <c r="J10" s="45"/>
    </row>
    <row r="11" spans="1:10" x14ac:dyDescent="0.25">
      <c r="A11" s="66" t="s">
        <v>68</v>
      </c>
      <c r="B11" s="67"/>
      <c r="C11" s="68"/>
      <c r="D11" s="60"/>
      <c r="E11" s="21">
        <f>IF(F28="MGMT-School",50,0)+IF(F34="MGMT-School",50,0)+IF(F40="MGMT-School",50,0)+IF(F46="MGMT-School",50,0)+IF(F52="MGMT-School",50,0)+IF(F58="MGMT-School",50,0)+IF(F64="MGMT-School",50,0)+IF(F70="MGMT-School",50,0)+IF(F76="MGMT-School",50,0)+IF(F82="MGMT-School",50,0)+IF(F88="MGMT-School",50,0)+IF(F94="MGMT-School",50,0)+IF(F100="MGMT-School",50,0)+IF(F106="MGMT-School",50,0)+IF(F112="MGMT-School",50,0)+IF(F118="MGMT-School",50,0)+IF(F124="MGMT-School",50,0)+IF(F130="MGMT-School",50,0)+IF(F136="MGMT-School",50,0)+IF(F142="MGMT-School",50,0)+IF(F148="MGMT-School",50,0)+IF(F154="MGMT-School",50,0)+IF(F160="MGMT-School",50,0)+IF(F166="MGMT-School",50,0)</f>
        <v>0</v>
      </c>
      <c r="F11" s="55"/>
      <c r="G11" s="37"/>
      <c r="I11" s="56"/>
      <c r="J11" s="45"/>
    </row>
    <row r="12" spans="1:10" x14ac:dyDescent="0.25">
      <c r="A12" s="69" t="s">
        <v>19</v>
      </c>
      <c r="B12" s="70"/>
      <c r="C12" s="63">
        <v>650</v>
      </c>
      <c r="D12" s="60"/>
      <c r="E12" s="19">
        <f>IF(F28="MNT",50,0)+IF(F34="MNT",50,0)+IF(F40="MNT",50,0)+IF(F46="MNT",50,0)+IF(F52="MNT",50,0)+IF(F58="MNT",50,0)+IF(F64="MNT",50,0)+IF(F70="MNT",50,0)+IF(F76="MNT",50,0)+IF(F82="MNT",50,0)+IF(F88="MNT",50,0)+IF(F94="MNT",50,0)+IF(F100="MNT",50,0)+IF(F106="MNT",50,0)+IF(F112="MNT",50,0)+IF(F118="MNT",50,0)+IF(F124="MNT",50,0)+IF(F130="MNT",50,0)+IF(F136="MNT",50,0)+IF(F142="MNT",50,0)+IF(F148="MNT",50,0)+IF(F154="MNT",50,0)+IF(F160="MNT",50,0)+IF(F166="MNT",50,0)</f>
        <v>0</v>
      </c>
      <c r="F12" s="55"/>
      <c r="G12" s="37"/>
      <c r="I12" s="56"/>
      <c r="J12" s="45"/>
    </row>
    <row r="13" spans="1:10" ht="14.95" thickBot="1" x14ac:dyDescent="0.3">
      <c r="A13" s="71" t="s">
        <v>18</v>
      </c>
      <c r="B13" s="72"/>
      <c r="C13" s="73">
        <v>50</v>
      </c>
      <c r="D13" s="74"/>
      <c r="E13" s="22">
        <f>IF(F28="Intern Option",50,0)+IF(F34="Intern Option",50,0)+IF(F40="Intern Option",50,0)+IF(F46="Intern Option",50,0)+IF(F52="Intern Option",50,0)+IF(F58="Intern Option",50,0)+IF(F64="Intern Option",50,0)+IF(F70="Intern Option",50,0)+IF(F76="Intern Option",50,0)+IF(F82="Intern Option",50,0)+IF(F88="Intern Option",50,0)+IF(F94="Intern Option",50,0)+IF(F100="Intern Option",50,0)+IF(F106="Intern Option",50,0)+IF(F112="Intern Option",50,0)+IF(F118="Intern Option",50,0)+IF(F124="Intern Option",50,0)+IF(F130="Intern Option",50,0)+IF(F136="Intern Option",50,0)+IF(F142="Intern Option",50,0)+IF(F148="Intern Option",50,0)+IF(F154="Intern Option",50,0)+IF(F160="Intern Option",50,0)+IF(F166="Intern Option",50,0)</f>
        <v>0</v>
      </c>
      <c r="F13" s="55"/>
      <c r="G13" s="37"/>
      <c r="H13" s="75"/>
      <c r="I13" s="56"/>
      <c r="J13" s="45"/>
    </row>
    <row r="14" spans="1:10" ht="14.95" thickTop="1" x14ac:dyDescent="0.25">
      <c r="A14" s="76" t="s">
        <v>22</v>
      </c>
      <c r="B14" s="32"/>
      <c r="C14" s="77">
        <f>SUM(C8:D13)</f>
        <v>1250</v>
      </c>
      <c r="D14" s="24"/>
      <c r="E14" s="21">
        <f>SUM(E8:E13)</f>
        <v>50</v>
      </c>
      <c r="F14" s="55"/>
      <c r="G14" s="37"/>
      <c r="H14" s="78"/>
      <c r="I14" s="56"/>
      <c r="J14" s="45"/>
    </row>
    <row r="15" spans="1:10" x14ac:dyDescent="0.25">
      <c r="A15" s="37"/>
      <c r="B15" s="37"/>
      <c r="C15" s="47"/>
      <c r="D15" s="79"/>
      <c r="E15" s="79"/>
      <c r="F15" s="80"/>
      <c r="G15" s="37"/>
      <c r="H15" s="78"/>
      <c r="I15" s="78"/>
      <c r="J15" s="45"/>
    </row>
    <row r="16" spans="1:10" ht="14.95" thickBot="1" x14ac:dyDescent="0.3">
      <c r="A16" s="81"/>
      <c r="B16" s="81"/>
      <c r="C16" s="82"/>
      <c r="D16" s="83"/>
      <c r="E16" s="83"/>
      <c r="F16" s="84"/>
      <c r="G16" s="81"/>
      <c r="J16" s="45"/>
    </row>
    <row r="17" spans="1:10" ht="54.7" customHeight="1" thickTop="1" x14ac:dyDescent="0.25">
      <c r="A17" s="85" t="s">
        <v>92</v>
      </c>
      <c r="B17" s="86"/>
      <c r="C17" s="86"/>
      <c r="D17" s="86"/>
      <c r="E17" s="86"/>
      <c r="F17" s="86"/>
      <c r="G17" s="86"/>
      <c r="H17" s="86"/>
      <c r="I17" s="87"/>
      <c r="J17" s="45"/>
    </row>
    <row r="18" spans="1:10" ht="14.95" customHeight="1" x14ac:dyDescent="0.25">
      <c r="A18" s="88" t="s">
        <v>2</v>
      </c>
      <c r="B18" s="89"/>
      <c r="C18" s="89" t="s">
        <v>82</v>
      </c>
      <c r="D18" s="90" t="s">
        <v>4</v>
      </c>
      <c r="E18" s="91"/>
      <c r="F18" s="91"/>
      <c r="G18" s="91"/>
      <c r="H18" s="92"/>
      <c r="I18" s="93" t="s">
        <v>73</v>
      </c>
      <c r="J18" s="45"/>
    </row>
    <row r="19" spans="1:10" ht="32.299999999999997" customHeight="1" thickBot="1" x14ac:dyDescent="0.3">
      <c r="A19" s="94" t="s">
        <v>90</v>
      </c>
      <c r="B19" s="95" t="s">
        <v>91</v>
      </c>
      <c r="C19" s="96"/>
      <c r="D19" s="97"/>
      <c r="E19" s="98"/>
      <c r="F19" s="98"/>
      <c r="G19" s="98"/>
      <c r="H19" s="99"/>
      <c r="I19" s="100"/>
      <c r="J19" s="45"/>
    </row>
    <row r="20" spans="1:10" ht="14.95" thickTop="1" x14ac:dyDescent="0.25">
      <c r="A20" s="101" t="s">
        <v>83</v>
      </c>
      <c r="B20" s="102" t="s">
        <v>83</v>
      </c>
      <c r="C20" s="103">
        <v>1</v>
      </c>
      <c r="D20" s="104" t="s">
        <v>8</v>
      </c>
      <c r="E20" s="104"/>
      <c r="F20" s="105" t="s">
        <v>20</v>
      </c>
      <c r="G20" s="106"/>
      <c r="H20" s="107"/>
      <c r="I20" s="108"/>
      <c r="J20" s="45"/>
    </row>
    <row r="21" spans="1:10" x14ac:dyDescent="0.25">
      <c r="A21" s="26"/>
      <c r="B21" s="27"/>
      <c r="C21" s="25"/>
      <c r="D21" s="109" t="s">
        <v>7</v>
      </c>
      <c r="E21" s="109"/>
      <c r="F21" s="109" t="s">
        <v>87</v>
      </c>
      <c r="G21" s="31"/>
      <c r="H21" s="29"/>
      <c r="I21" s="28"/>
      <c r="J21" s="45"/>
    </row>
    <row r="22" spans="1:10" ht="14.95" thickBot="1" x14ac:dyDescent="0.3">
      <c r="A22" s="110"/>
      <c r="B22" s="111"/>
      <c r="C22" s="111"/>
      <c r="D22" s="112" t="s">
        <v>66</v>
      </c>
      <c r="E22" s="112"/>
      <c r="F22" s="113" t="s">
        <v>89</v>
      </c>
      <c r="G22" s="114"/>
      <c r="H22" s="115"/>
      <c r="I22" s="116"/>
      <c r="J22" s="45"/>
    </row>
    <row r="23" spans="1:10" ht="39.1" customHeight="1" thickTop="1" x14ac:dyDescent="0.25">
      <c r="A23" s="117" t="s">
        <v>84</v>
      </c>
      <c r="B23" s="102" t="e">
        <f>A23+6</f>
        <v>#VALUE!</v>
      </c>
      <c r="C23" s="103">
        <v>2</v>
      </c>
      <c r="D23" s="105" t="s">
        <v>8</v>
      </c>
      <c r="E23" s="118" t="s">
        <v>76</v>
      </c>
      <c r="F23" s="119"/>
      <c r="G23" s="120" t="s">
        <v>69</v>
      </c>
      <c r="H23" s="121"/>
      <c r="I23" s="122"/>
      <c r="J23" s="45"/>
    </row>
    <row r="24" spans="1:10" ht="39.1" customHeight="1" x14ac:dyDescent="0.25">
      <c r="A24" s="123"/>
      <c r="B24" s="124"/>
      <c r="C24" s="125"/>
      <c r="D24" s="109" t="s">
        <v>65</v>
      </c>
      <c r="E24" s="126" t="s">
        <v>77</v>
      </c>
      <c r="F24" s="127"/>
      <c r="G24" s="128" t="s">
        <v>70</v>
      </c>
      <c r="H24" s="129"/>
      <c r="I24" s="130"/>
      <c r="J24" s="45"/>
    </row>
    <row r="25" spans="1:10" x14ac:dyDescent="0.25">
      <c r="A25" s="123"/>
      <c r="B25" s="124"/>
      <c r="C25" s="125"/>
      <c r="D25" s="109" t="s">
        <v>7</v>
      </c>
      <c r="E25" s="126" t="s">
        <v>79</v>
      </c>
      <c r="F25" s="131"/>
      <c r="G25" s="128" t="s">
        <v>71</v>
      </c>
      <c r="H25" s="129"/>
      <c r="I25" s="130"/>
      <c r="J25" s="45"/>
    </row>
    <row r="26" spans="1:10" x14ac:dyDescent="0.25">
      <c r="A26" s="123"/>
      <c r="B26" s="124"/>
      <c r="C26" s="125"/>
      <c r="D26" s="109" t="s">
        <v>6</v>
      </c>
      <c r="E26" s="132"/>
      <c r="F26" s="131"/>
      <c r="G26" s="128" t="s">
        <v>75</v>
      </c>
      <c r="H26" s="129"/>
      <c r="I26" s="130"/>
      <c r="J26" s="45"/>
    </row>
    <row r="27" spans="1:10" ht="27.2" x14ac:dyDescent="0.25">
      <c r="A27" s="123"/>
      <c r="B27" s="124"/>
      <c r="C27" s="125"/>
      <c r="D27" s="133" t="s">
        <v>5</v>
      </c>
      <c r="E27" s="126" t="s">
        <v>78</v>
      </c>
      <c r="F27" s="134"/>
      <c r="G27" s="128" t="s">
        <v>72</v>
      </c>
      <c r="H27" s="129"/>
      <c r="I27" s="130"/>
      <c r="J27" s="45"/>
    </row>
    <row r="28" spans="1:10" ht="14.95" thickBot="1" x14ac:dyDescent="0.3">
      <c r="A28" s="30"/>
      <c r="B28" s="111"/>
      <c r="C28" s="111"/>
      <c r="D28" s="112" t="s">
        <v>66</v>
      </c>
      <c r="E28" s="135"/>
      <c r="F28" s="136"/>
      <c r="G28" s="137"/>
      <c r="H28" s="138"/>
      <c r="I28" s="139"/>
      <c r="J28" s="45"/>
    </row>
    <row r="29" spans="1:10" ht="39.1" customHeight="1" thickTop="1" x14ac:dyDescent="0.25">
      <c r="A29" s="101" t="e">
        <f>A23+7</f>
        <v>#VALUE!</v>
      </c>
      <c r="B29" s="102" t="e">
        <f>A29+6</f>
        <v>#VALUE!</v>
      </c>
      <c r="C29" s="103">
        <v>3</v>
      </c>
      <c r="D29" s="105" t="s">
        <v>8</v>
      </c>
      <c r="E29" s="118" t="s">
        <v>76</v>
      </c>
      <c r="F29" s="140"/>
      <c r="G29" s="120" t="s">
        <v>69</v>
      </c>
      <c r="H29" s="121"/>
      <c r="I29" s="122"/>
      <c r="J29" s="45"/>
    </row>
    <row r="30" spans="1:10" ht="39.1" customHeight="1" x14ac:dyDescent="0.25">
      <c r="A30" s="141"/>
      <c r="B30" s="124"/>
      <c r="C30" s="125"/>
      <c r="D30" s="109" t="s">
        <v>65</v>
      </c>
      <c r="E30" s="126" t="s">
        <v>77</v>
      </c>
      <c r="F30" s="127"/>
      <c r="G30" s="128" t="s">
        <v>70</v>
      </c>
      <c r="H30" s="129"/>
      <c r="I30" s="130"/>
      <c r="J30" s="45"/>
    </row>
    <row r="31" spans="1:10" x14ac:dyDescent="0.25">
      <c r="A31" s="141"/>
      <c r="B31" s="124"/>
      <c r="C31" s="125"/>
      <c r="D31" s="109" t="s">
        <v>7</v>
      </c>
      <c r="E31" s="126" t="s">
        <v>79</v>
      </c>
      <c r="F31" s="131"/>
      <c r="G31" s="128" t="s">
        <v>71</v>
      </c>
      <c r="H31" s="129"/>
      <c r="I31" s="130"/>
      <c r="J31" s="45"/>
    </row>
    <row r="32" spans="1:10" x14ac:dyDescent="0.25">
      <c r="A32" s="141"/>
      <c r="B32" s="124"/>
      <c r="C32" s="125"/>
      <c r="D32" s="109" t="s">
        <v>6</v>
      </c>
      <c r="E32" s="132"/>
      <c r="F32" s="131"/>
      <c r="G32" s="128" t="s">
        <v>75</v>
      </c>
      <c r="H32" s="129"/>
      <c r="I32" s="130"/>
      <c r="J32" s="45"/>
    </row>
    <row r="33" spans="1:10" ht="27.2" x14ac:dyDescent="0.25">
      <c r="A33" s="141"/>
      <c r="B33" s="124"/>
      <c r="C33" s="125"/>
      <c r="D33" s="109" t="s">
        <v>5</v>
      </c>
      <c r="E33" s="126" t="s">
        <v>78</v>
      </c>
      <c r="F33" s="131"/>
      <c r="G33" s="128" t="s">
        <v>72</v>
      </c>
      <c r="H33" s="129"/>
      <c r="I33" s="130"/>
      <c r="J33" s="45"/>
    </row>
    <row r="34" spans="1:10" ht="14.95" thickBot="1" x14ac:dyDescent="0.3">
      <c r="A34" s="110"/>
      <c r="B34" s="111"/>
      <c r="C34" s="111"/>
      <c r="D34" s="112" t="s">
        <v>66</v>
      </c>
      <c r="E34" s="135"/>
      <c r="F34" s="136"/>
      <c r="G34" s="137"/>
      <c r="H34" s="138"/>
      <c r="I34" s="139"/>
      <c r="J34" s="45"/>
    </row>
    <row r="35" spans="1:10" ht="38.25" customHeight="1" thickTop="1" x14ac:dyDescent="0.25">
      <c r="A35" s="101" t="e">
        <f t="shared" ref="A35" si="0">A29+7</f>
        <v>#VALUE!</v>
      </c>
      <c r="B35" s="102" t="e">
        <f t="shared" ref="B35" si="1">A35+6</f>
        <v>#VALUE!</v>
      </c>
      <c r="C35" s="103">
        <v>4</v>
      </c>
      <c r="D35" s="105" t="s">
        <v>8</v>
      </c>
      <c r="E35" s="118" t="s">
        <v>76</v>
      </c>
      <c r="F35" s="140"/>
      <c r="G35" s="120" t="s">
        <v>69</v>
      </c>
      <c r="H35" s="121"/>
      <c r="I35" s="122"/>
      <c r="J35" s="45"/>
    </row>
    <row r="36" spans="1:10" ht="38.25" customHeight="1" x14ac:dyDescent="0.25">
      <c r="A36" s="141"/>
      <c r="B36" s="124"/>
      <c r="C36" s="125"/>
      <c r="D36" s="109" t="s">
        <v>65</v>
      </c>
      <c r="E36" s="126" t="s">
        <v>77</v>
      </c>
      <c r="F36" s="127"/>
      <c r="G36" s="128" t="s">
        <v>70</v>
      </c>
      <c r="H36" s="129"/>
      <c r="I36" s="130"/>
      <c r="J36" s="45"/>
    </row>
    <row r="37" spans="1:10" x14ac:dyDescent="0.25">
      <c r="A37" s="141"/>
      <c r="B37" s="124"/>
      <c r="C37" s="125"/>
      <c r="D37" s="109" t="s">
        <v>7</v>
      </c>
      <c r="E37" s="126" t="s">
        <v>79</v>
      </c>
      <c r="F37" s="131"/>
      <c r="G37" s="128" t="s">
        <v>71</v>
      </c>
      <c r="H37" s="129"/>
      <c r="I37" s="130"/>
      <c r="J37" s="45"/>
    </row>
    <row r="38" spans="1:10" x14ac:dyDescent="0.25">
      <c r="A38" s="141"/>
      <c r="B38" s="124"/>
      <c r="C38" s="125"/>
      <c r="D38" s="109" t="s">
        <v>6</v>
      </c>
      <c r="E38" s="132"/>
      <c r="F38" s="131"/>
      <c r="G38" s="128" t="s">
        <v>75</v>
      </c>
      <c r="H38" s="129"/>
      <c r="I38" s="130"/>
      <c r="J38" s="45"/>
    </row>
    <row r="39" spans="1:10" ht="27.2" x14ac:dyDescent="0.25">
      <c r="A39" s="141"/>
      <c r="B39" s="124"/>
      <c r="C39" s="125"/>
      <c r="D39" s="109" t="s">
        <v>5</v>
      </c>
      <c r="E39" s="126" t="s">
        <v>78</v>
      </c>
      <c r="F39" s="131"/>
      <c r="G39" s="128" t="s">
        <v>72</v>
      </c>
      <c r="H39" s="129"/>
      <c r="I39" s="130"/>
      <c r="J39" s="45"/>
    </row>
    <row r="40" spans="1:10" ht="14.95" thickBot="1" x14ac:dyDescent="0.3">
      <c r="A40" s="110"/>
      <c r="B40" s="111"/>
      <c r="C40" s="111"/>
      <c r="D40" s="112" t="s">
        <v>66</v>
      </c>
      <c r="E40" s="135"/>
      <c r="F40" s="136"/>
      <c r="G40" s="137"/>
      <c r="H40" s="138"/>
      <c r="I40" s="139"/>
      <c r="J40" s="45"/>
    </row>
    <row r="41" spans="1:10" ht="37.549999999999997" customHeight="1" thickTop="1" x14ac:dyDescent="0.25">
      <c r="A41" s="101" t="e">
        <f t="shared" ref="A41" si="2">A35+7</f>
        <v>#VALUE!</v>
      </c>
      <c r="B41" s="102" t="e">
        <f t="shared" ref="B41" si="3">A41+6</f>
        <v>#VALUE!</v>
      </c>
      <c r="C41" s="103">
        <v>5</v>
      </c>
      <c r="D41" s="105" t="s">
        <v>8</v>
      </c>
      <c r="E41" s="118" t="s">
        <v>76</v>
      </c>
      <c r="F41" s="140"/>
      <c r="G41" s="120" t="s">
        <v>69</v>
      </c>
      <c r="H41" s="121"/>
      <c r="I41" s="122"/>
      <c r="J41" s="45"/>
    </row>
    <row r="42" spans="1:10" ht="37.549999999999997" customHeight="1" x14ac:dyDescent="0.25">
      <c r="A42" s="141"/>
      <c r="B42" s="124"/>
      <c r="C42" s="125"/>
      <c r="D42" s="109" t="s">
        <v>65</v>
      </c>
      <c r="E42" s="126" t="s">
        <v>77</v>
      </c>
      <c r="F42" s="127"/>
      <c r="G42" s="128" t="s">
        <v>70</v>
      </c>
      <c r="H42" s="129"/>
      <c r="I42" s="130"/>
      <c r="J42" s="45"/>
    </row>
    <row r="43" spans="1:10" x14ac:dyDescent="0.25">
      <c r="A43" s="141"/>
      <c r="B43" s="124"/>
      <c r="C43" s="125"/>
      <c r="D43" s="109" t="s">
        <v>7</v>
      </c>
      <c r="E43" s="126" t="s">
        <v>79</v>
      </c>
      <c r="F43" s="131"/>
      <c r="G43" s="128" t="s">
        <v>71</v>
      </c>
      <c r="H43" s="129"/>
      <c r="I43" s="130"/>
      <c r="J43" s="45"/>
    </row>
    <row r="44" spans="1:10" x14ac:dyDescent="0.25">
      <c r="A44" s="141"/>
      <c r="B44" s="124"/>
      <c r="C44" s="125"/>
      <c r="D44" s="109" t="s">
        <v>6</v>
      </c>
      <c r="E44" s="132"/>
      <c r="F44" s="131"/>
      <c r="G44" s="128" t="s">
        <v>75</v>
      </c>
      <c r="H44" s="129"/>
      <c r="I44" s="130"/>
      <c r="J44" s="45"/>
    </row>
    <row r="45" spans="1:10" ht="27.2" x14ac:dyDescent="0.25">
      <c r="A45" s="141"/>
      <c r="B45" s="124"/>
      <c r="C45" s="125"/>
      <c r="D45" s="109" t="s">
        <v>5</v>
      </c>
      <c r="E45" s="126" t="s">
        <v>78</v>
      </c>
      <c r="F45" s="131"/>
      <c r="G45" s="128" t="s">
        <v>72</v>
      </c>
      <c r="H45" s="129"/>
      <c r="I45" s="130"/>
      <c r="J45" s="45"/>
    </row>
    <row r="46" spans="1:10" ht="14.95" thickBot="1" x14ac:dyDescent="0.3">
      <c r="A46" s="110"/>
      <c r="B46" s="111"/>
      <c r="C46" s="111"/>
      <c r="D46" s="112" t="s">
        <v>66</v>
      </c>
      <c r="E46" s="135"/>
      <c r="F46" s="136"/>
      <c r="G46" s="137"/>
      <c r="H46" s="138"/>
      <c r="I46" s="139"/>
      <c r="J46" s="45"/>
    </row>
    <row r="47" spans="1:10" ht="36.700000000000003" customHeight="1" thickTop="1" x14ac:dyDescent="0.25">
      <c r="A47" s="101" t="e">
        <f t="shared" ref="A47" si="4">A41+7</f>
        <v>#VALUE!</v>
      </c>
      <c r="B47" s="102" t="e">
        <f t="shared" ref="B47" si="5">A47+6</f>
        <v>#VALUE!</v>
      </c>
      <c r="C47" s="103">
        <v>6</v>
      </c>
      <c r="D47" s="105" t="s">
        <v>8</v>
      </c>
      <c r="E47" s="118" t="s">
        <v>76</v>
      </c>
      <c r="F47" s="140"/>
      <c r="G47" s="120" t="s">
        <v>69</v>
      </c>
      <c r="H47" s="142"/>
      <c r="I47" s="122"/>
      <c r="J47" s="45"/>
    </row>
    <row r="48" spans="1:10" ht="36.700000000000003" customHeight="1" x14ac:dyDescent="0.25">
      <c r="A48" s="141"/>
      <c r="B48" s="124"/>
      <c r="C48" s="125"/>
      <c r="D48" s="109" t="s">
        <v>65</v>
      </c>
      <c r="E48" s="126" t="s">
        <v>77</v>
      </c>
      <c r="F48" s="127"/>
      <c r="G48" s="128" t="s">
        <v>70</v>
      </c>
      <c r="H48" s="143"/>
      <c r="I48" s="130"/>
      <c r="J48" s="45"/>
    </row>
    <row r="49" spans="1:17" x14ac:dyDescent="0.25">
      <c r="A49" s="141"/>
      <c r="B49" s="124"/>
      <c r="C49" s="125"/>
      <c r="D49" s="109" t="s">
        <v>7</v>
      </c>
      <c r="E49" s="126" t="s">
        <v>79</v>
      </c>
      <c r="F49" s="131"/>
      <c r="G49" s="128" t="s">
        <v>71</v>
      </c>
      <c r="H49" s="143"/>
      <c r="I49" s="130"/>
      <c r="J49" s="45"/>
    </row>
    <row r="50" spans="1:17" x14ac:dyDescent="0.25">
      <c r="A50" s="141"/>
      <c r="B50" s="124"/>
      <c r="C50" s="125"/>
      <c r="D50" s="109" t="s">
        <v>6</v>
      </c>
      <c r="E50" s="132"/>
      <c r="F50" s="131"/>
      <c r="G50" s="128" t="s">
        <v>75</v>
      </c>
      <c r="H50" s="143"/>
      <c r="I50" s="130"/>
      <c r="J50" s="45"/>
    </row>
    <row r="51" spans="1:17" ht="27.2" x14ac:dyDescent="0.25">
      <c r="A51" s="141"/>
      <c r="B51" s="124"/>
      <c r="C51" s="125"/>
      <c r="D51" s="109" t="s">
        <v>5</v>
      </c>
      <c r="E51" s="126" t="s">
        <v>78</v>
      </c>
      <c r="F51" s="131"/>
      <c r="G51" s="128" t="s">
        <v>72</v>
      </c>
      <c r="H51" s="143"/>
      <c r="I51" s="130"/>
      <c r="J51" s="45"/>
    </row>
    <row r="52" spans="1:17" ht="14.95" thickBot="1" x14ac:dyDescent="0.3">
      <c r="A52" s="110"/>
      <c r="B52" s="111"/>
      <c r="C52" s="111"/>
      <c r="D52" s="112" t="s">
        <v>66</v>
      </c>
      <c r="E52" s="135"/>
      <c r="F52" s="136"/>
      <c r="G52" s="137"/>
      <c r="H52" s="144"/>
      <c r="I52" s="139"/>
      <c r="J52" s="45"/>
    </row>
    <row r="53" spans="1:17" ht="38.25" customHeight="1" thickTop="1" x14ac:dyDescent="0.25">
      <c r="A53" s="101" t="e">
        <f t="shared" ref="A53" si="6">A47+7</f>
        <v>#VALUE!</v>
      </c>
      <c r="B53" s="102" t="e">
        <f t="shared" ref="B53" si="7">A53+6</f>
        <v>#VALUE!</v>
      </c>
      <c r="C53" s="103">
        <v>7</v>
      </c>
      <c r="D53" s="105" t="s">
        <v>8</v>
      </c>
      <c r="E53" s="118" t="s">
        <v>76</v>
      </c>
      <c r="F53" s="140"/>
      <c r="G53" s="120" t="s">
        <v>69</v>
      </c>
      <c r="H53" s="121"/>
      <c r="I53" s="122"/>
      <c r="J53" s="45"/>
    </row>
    <row r="54" spans="1:17" ht="38.25" customHeight="1" x14ac:dyDescent="0.25">
      <c r="A54" s="141"/>
      <c r="B54" s="124"/>
      <c r="C54" s="125"/>
      <c r="D54" s="109" t="s">
        <v>65</v>
      </c>
      <c r="E54" s="126" t="s">
        <v>77</v>
      </c>
      <c r="F54" s="127"/>
      <c r="G54" s="128" t="s">
        <v>70</v>
      </c>
      <c r="H54" s="129"/>
      <c r="I54" s="130"/>
      <c r="J54" s="45"/>
    </row>
    <row r="55" spans="1:17" x14ac:dyDescent="0.25">
      <c r="A55" s="141"/>
      <c r="B55" s="124"/>
      <c r="C55" s="125"/>
      <c r="D55" s="109" t="s">
        <v>7</v>
      </c>
      <c r="E55" s="126" t="s">
        <v>79</v>
      </c>
      <c r="F55" s="131"/>
      <c r="G55" s="128" t="s">
        <v>71</v>
      </c>
      <c r="H55" s="129"/>
      <c r="I55" s="130"/>
      <c r="J55" s="45"/>
    </row>
    <row r="56" spans="1:17" x14ac:dyDescent="0.25">
      <c r="A56" s="141"/>
      <c r="B56" s="124"/>
      <c r="C56" s="125"/>
      <c r="D56" s="109" t="s">
        <v>6</v>
      </c>
      <c r="E56" s="132"/>
      <c r="F56" s="131"/>
      <c r="G56" s="128" t="s">
        <v>75</v>
      </c>
      <c r="H56" s="129"/>
      <c r="I56" s="130"/>
      <c r="J56" s="45"/>
    </row>
    <row r="57" spans="1:17" ht="27.2" x14ac:dyDescent="0.25">
      <c r="A57" s="141"/>
      <c r="B57" s="124"/>
      <c r="C57" s="125"/>
      <c r="D57" s="109" t="s">
        <v>5</v>
      </c>
      <c r="E57" s="126" t="s">
        <v>78</v>
      </c>
      <c r="F57" s="131"/>
      <c r="G57" s="128" t="s">
        <v>72</v>
      </c>
      <c r="H57" s="129"/>
      <c r="I57" s="130"/>
      <c r="J57" s="45"/>
    </row>
    <row r="58" spans="1:17" ht="14.95" thickBot="1" x14ac:dyDescent="0.3">
      <c r="A58" s="110"/>
      <c r="B58" s="111"/>
      <c r="C58" s="111"/>
      <c r="D58" s="112" t="s">
        <v>66</v>
      </c>
      <c r="E58" s="135"/>
      <c r="F58" s="136"/>
      <c r="G58" s="137"/>
      <c r="H58" s="138"/>
      <c r="I58" s="139"/>
      <c r="J58" s="45"/>
    </row>
    <row r="59" spans="1:17" ht="38.25" customHeight="1" thickTop="1" x14ac:dyDescent="0.25">
      <c r="A59" s="101" t="e">
        <f t="shared" ref="A59" si="8">A53+7</f>
        <v>#VALUE!</v>
      </c>
      <c r="B59" s="102" t="e">
        <f t="shared" ref="B59" si="9">A59+6</f>
        <v>#VALUE!</v>
      </c>
      <c r="C59" s="103">
        <v>8</v>
      </c>
      <c r="D59" s="105" t="s">
        <v>8</v>
      </c>
      <c r="E59" s="118" t="s">
        <v>76</v>
      </c>
      <c r="F59" s="140"/>
      <c r="G59" s="120" t="s">
        <v>69</v>
      </c>
      <c r="H59" s="121"/>
      <c r="I59" s="122"/>
      <c r="J59" s="45"/>
    </row>
    <row r="60" spans="1:17" ht="38.25" customHeight="1" x14ac:dyDescent="0.25">
      <c r="A60" s="141"/>
      <c r="B60" s="124"/>
      <c r="C60" s="125"/>
      <c r="D60" s="109" t="s">
        <v>65</v>
      </c>
      <c r="E60" s="126" t="s">
        <v>77</v>
      </c>
      <c r="F60" s="127"/>
      <c r="G60" s="128" t="s">
        <v>70</v>
      </c>
      <c r="H60" s="129"/>
      <c r="I60" s="130"/>
      <c r="J60" s="45"/>
    </row>
    <row r="61" spans="1:17" x14ac:dyDescent="0.25">
      <c r="A61" s="141"/>
      <c r="B61" s="124"/>
      <c r="C61" s="125"/>
      <c r="D61" s="109" t="s">
        <v>7</v>
      </c>
      <c r="E61" s="126" t="s">
        <v>79</v>
      </c>
      <c r="F61" s="131"/>
      <c r="G61" s="128" t="s">
        <v>71</v>
      </c>
      <c r="H61" s="129"/>
      <c r="I61" s="130"/>
      <c r="J61" s="45"/>
    </row>
    <row r="62" spans="1:17" x14ac:dyDescent="0.25">
      <c r="A62" s="141"/>
      <c r="B62" s="124"/>
      <c r="C62" s="125"/>
      <c r="D62" s="109" t="s">
        <v>6</v>
      </c>
      <c r="E62" s="132"/>
      <c r="F62" s="131"/>
      <c r="G62" s="128" t="s">
        <v>75</v>
      </c>
      <c r="H62" s="129"/>
      <c r="I62" s="130"/>
      <c r="J62" s="45"/>
    </row>
    <row r="63" spans="1:17" s="146" customFormat="1" ht="27.2" x14ac:dyDescent="0.25">
      <c r="A63" s="141"/>
      <c r="B63" s="124"/>
      <c r="C63" s="125"/>
      <c r="D63" s="109" t="s">
        <v>5</v>
      </c>
      <c r="E63" s="126" t="s">
        <v>78</v>
      </c>
      <c r="F63" s="131"/>
      <c r="G63" s="128" t="s">
        <v>72</v>
      </c>
      <c r="H63" s="129"/>
      <c r="I63" s="130"/>
      <c r="J63" s="45"/>
      <c r="K63" s="145"/>
      <c r="L63" s="145"/>
      <c r="M63" s="145"/>
      <c r="N63" s="145"/>
      <c r="O63" s="145"/>
      <c r="P63" s="145"/>
      <c r="Q63" s="145"/>
    </row>
    <row r="64" spans="1:17" s="146" customFormat="1" ht="14.95" thickBot="1" x14ac:dyDescent="0.3">
      <c r="A64" s="110"/>
      <c r="B64" s="111"/>
      <c r="C64" s="111"/>
      <c r="D64" s="112" t="s">
        <v>66</v>
      </c>
      <c r="E64" s="135"/>
      <c r="F64" s="136"/>
      <c r="G64" s="137"/>
      <c r="H64" s="138"/>
      <c r="I64" s="139"/>
      <c r="J64" s="45"/>
      <c r="K64" s="145"/>
      <c r="L64" s="145"/>
      <c r="M64" s="145"/>
      <c r="N64" s="145"/>
      <c r="O64" s="145"/>
      <c r="P64" s="145"/>
      <c r="Q64" s="145"/>
    </row>
    <row r="65" spans="1:10" ht="37.549999999999997" customHeight="1" thickTop="1" x14ac:dyDescent="0.25">
      <c r="A65" s="101" t="e">
        <f t="shared" ref="A65" si="10">A59+7</f>
        <v>#VALUE!</v>
      </c>
      <c r="B65" s="102" t="e">
        <f t="shared" ref="B65" si="11">A65+6</f>
        <v>#VALUE!</v>
      </c>
      <c r="C65" s="103">
        <v>9</v>
      </c>
      <c r="D65" s="105" t="s">
        <v>8</v>
      </c>
      <c r="E65" s="118" t="s">
        <v>76</v>
      </c>
      <c r="F65" s="140"/>
      <c r="G65" s="120" t="s">
        <v>69</v>
      </c>
      <c r="H65" s="121"/>
      <c r="I65" s="122"/>
      <c r="J65" s="45"/>
    </row>
    <row r="66" spans="1:10" ht="37.549999999999997" customHeight="1" x14ac:dyDescent="0.25">
      <c r="A66" s="141"/>
      <c r="B66" s="124"/>
      <c r="C66" s="125"/>
      <c r="D66" s="109" t="s">
        <v>65</v>
      </c>
      <c r="E66" s="126" t="s">
        <v>77</v>
      </c>
      <c r="F66" s="127"/>
      <c r="G66" s="128" t="s">
        <v>70</v>
      </c>
      <c r="H66" s="129"/>
      <c r="I66" s="130"/>
      <c r="J66" s="45"/>
    </row>
    <row r="67" spans="1:10" x14ac:dyDescent="0.25">
      <c r="A67" s="141"/>
      <c r="B67" s="124"/>
      <c r="C67" s="125"/>
      <c r="D67" s="109" t="s">
        <v>7</v>
      </c>
      <c r="E67" s="126" t="s">
        <v>79</v>
      </c>
      <c r="F67" s="131"/>
      <c r="G67" s="128" t="s">
        <v>71</v>
      </c>
      <c r="H67" s="129"/>
      <c r="I67" s="130"/>
      <c r="J67" s="45"/>
    </row>
    <row r="68" spans="1:10" x14ac:dyDescent="0.25">
      <c r="A68" s="141"/>
      <c r="B68" s="124"/>
      <c r="C68" s="125"/>
      <c r="D68" s="109" t="s">
        <v>6</v>
      </c>
      <c r="E68" s="132"/>
      <c r="F68" s="131"/>
      <c r="G68" s="128" t="s">
        <v>75</v>
      </c>
      <c r="H68" s="129"/>
      <c r="I68" s="130"/>
      <c r="J68" s="45"/>
    </row>
    <row r="69" spans="1:10" ht="27.2" x14ac:dyDescent="0.25">
      <c r="A69" s="141"/>
      <c r="B69" s="124"/>
      <c r="C69" s="125"/>
      <c r="D69" s="109" t="s">
        <v>5</v>
      </c>
      <c r="E69" s="126" t="s">
        <v>78</v>
      </c>
      <c r="F69" s="131"/>
      <c r="G69" s="128" t="s">
        <v>72</v>
      </c>
      <c r="H69" s="129"/>
      <c r="I69" s="130"/>
      <c r="J69" s="45"/>
    </row>
    <row r="70" spans="1:10" ht="14.95" thickBot="1" x14ac:dyDescent="0.3">
      <c r="A70" s="110"/>
      <c r="B70" s="111"/>
      <c r="C70" s="111"/>
      <c r="D70" s="112" t="s">
        <v>66</v>
      </c>
      <c r="E70" s="135"/>
      <c r="F70" s="136"/>
      <c r="G70" s="137"/>
      <c r="H70" s="138"/>
      <c r="I70" s="139"/>
      <c r="J70" s="45"/>
    </row>
    <row r="71" spans="1:10" ht="36.700000000000003" customHeight="1" thickTop="1" x14ac:dyDescent="0.25">
      <c r="A71" s="101" t="e">
        <f t="shared" ref="A71" si="12">A65+7</f>
        <v>#VALUE!</v>
      </c>
      <c r="B71" s="102" t="e">
        <f t="shared" ref="B71" si="13">A71+6</f>
        <v>#VALUE!</v>
      </c>
      <c r="C71" s="103">
        <v>10</v>
      </c>
      <c r="D71" s="105" t="s">
        <v>8</v>
      </c>
      <c r="E71" s="118" t="s">
        <v>76</v>
      </c>
      <c r="F71" s="140"/>
      <c r="G71" s="120" t="s">
        <v>69</v>
      </c>
      <c r="H71" s="121"/>
      <c r="I71" s="122"/>
      <c r="J71" s="45"/>
    </row>
    <row r="72" spans="1:10" ht="36.700000000000003" customHeight="1" x14ac:dyDescent="0.25">
      <c r="A72" s="141"/>
      <c r="B72" s="124"/>
      <c r="C72" s="125"/>
      <c r="D72" s="109" t="s">
        <v>65</v>
      </c>
      <c r="E72" s="126" t="s">
        <v>77</v>
      </c>
      <c r="F72" s="127"/>
      <c r="G72" s="128" t="s">
        <v>70</v>
      </c>
      <c r="H72" s="129"/>
      <c r="I72" s="130"/>
      <c r="J72" s="45"/>
    </row>
    <row r="73" spans="1:10" x14ac:dyDescent="0.25">
      <c r="A73" s="141"/>
      <c r="B73" s="124"/>
      <c r="C73" s="125"/>
      <c r="D73" s="109" t="s">
        <v>7</v>
      </c>
      <c r="E73" s="126" t="s">
        <v>79</v>
      </c>
      <c r="F73" s="131"/>
      <c r="G73" s="128" t="s">
        <v>71</v>
      </c>
      <c r="H73" s="129"/>
      <c r="I73" s="130"/>
      <c r="J73" s="45"/>
    </row>
    <row r="74" spans="1:10" x14ac:dyDescent="0.25">
      <c r="A74" s="141"/>
      <c r="B74" s="124"/>
      <c r="C74" s="125"/>
      <c r="D74" s="109" t="s">
        <v>6</v>
      </c>
      <c r="E74" s="132"/>
      <c r="F74" s="131"/>
      <c r="G74" s="128" t="s">
        <v>75</v>
      </c>
      <c r="H74" s="129"/>
      <c r="I74" s="130"/>
      <c r="J74" s="45"/>
    </row>
    <row r="75" spans="1:10" ht="27.2" x14ac:dyDescent="0.25">
      <c r="A75" s="141"/>
      <c r="B75" s="124"/>
      <c r="C75" s="125"/>
      <c r="D75" s="109" t="s">
        <v>5</v>
      </c>
      <c r="E75" s="126" t="s">
        <v>78</v>
      </c>
      <c r="F75" s="131"/>
      <c r="G75" s="128" t="s">
        <v>72</v>
      </c>
      <c r="H75" s="129"/>
      <c r="I75" s="130"/>
      <c r="J75" s="45"/>
    </row>
    <row r="76" spans="1:10" ht="14.95" thickBot="1" x14ac:dyDescent="0.3">
      <c r="A76" s="110"/>
      <c r="B76" s="111"/>
      <c r="C76" s="111"/>
      <c r="D76" s="112" t="s">
        <v>66</v>
      </c>
      <c r="E76" s="135"/>
      <c r="F76" s="136"/>
      <c r="G76" s="137"/>
      <c r="H76" s="138"/>
      <c r="I76" s="139"/>
      <c r="J76" s="45"/>
    </row>
    <row r="77" spans="1:10" ht="37.549999999999997" customHeight="1" thickTop="1" x14ac:dyDescent="0.25">
      <c r="A77" s="101" t="e">
        <f t="shared" ref="A77" si="14">A71+7</f>
        <v>#VALUE!</v>
      </c>
      <c r="B77" s="102" t="e">
        <f t="shared" ref="B77" si="15">A77+6</f>
        <v>#VALUE!</v>
      </c>
      <c r="C77" s="103">
        <v>11</v>
      </c>
      <c r="D77" s="105" t="s">
        <v>8</v>
      </c>
      <c r="E77" s="118" t="s">
        <v>76</v>
      </c>
      <c r="F77" s="140"/>
      <c r="G77" s="120" t="s">
        <v>69</v>
      </c>
      <c r="H77" s="121"/>
      <c r="I77" s="122"/>
      <c r="J77" s="45"/>
    </row>
    <row r="78" spans="1:10" ht="37.549999999999997" customHeight="1" x14ac:dyDescent="0.25">
      <c r="A78" s="141"/>
      <c r="B78" s="124"/>
      <c r="C78" s="125"/>
      <c r="D78" s="109" t="s">
        <v>65</v>
      </c>
      <c r="E78" s="126" t="s">
        <v>77</v>
      </c>
      <c r="F78" s="127"/>
      <c r="G78" s="128" t="s">
        <v>70</v>
      </c>
      <c r="H78" s="129"/>
      <c r="I78" s="130"/>
      <c r="J78" s="45"/>
    </row>
    <row r="79" spans="1:10" x14ac:dyDescent="0.25">
      <c r="A79" s="141"/>
      <c r="B79" s="124"/>
      <c r="C79" s="125"/>
      <c r="D79" s="109" t="s">
        <v>7</v>
      </c>
      <c r="E79" s="126" t="s">
        <v>79</v>
      </c>
      <c r="F79" s="131"/>
      <c r="G79" s="128" t="s">
        <v>71</v>
      </c>
      <c r="H79" s="129"/>
      <c r="I79" s="130"/>
      <c r="J79" s="45"/>
    </row>
    <row r="80" spans="1:10" x14ac:dyDescent="0.25">
      <c r="A80" s="141"/>
      <c r="B80" s="124"/>
      <c r="C80" s="125"/>
      <c r="D80" s="109" t="s">
        <v>6</v>
      </c>
      <c r="E80" s="132"/>
      <c r="F80" s="131"/>
      <c r="G80" s="128" t="s">
        <v>75</v>
      </c>
      <c r="H80" s="129"/>
      <c r="I80" s="130"/>
      <c r="J80" s="45"/>
    </row>
    <row r="81" spans="1:10" ht="27.2" x14ac:dyDescent="0.25">
      <c r="A81" s="141"/>
      <c r="B81" s="124"/>
      <c r="C81" s="125"/>
      <c r="D81" s="109" t="s">
        <v>5</v>
      </c>
      <c r="E81" s="126" t="s">
        <v>78</v>
      </c>
      <c r="F81" s="131"/>
      <c r="G81" s="128" t="s">
        <v>72</v>
      </c>
      <c r="H81" s="129"/>
      <c r="I81" s="130"/>
      <c r="J81" s="45"/>
    </row>
    <row r="82" spans="1:10" ht="14.95" thickBot="1" x14ac:dyDescent="0.3">
      <c r="A82" s="110"/>
      <c r="B82" s="111"/>
      <c r="C82" s="111"/>
      <c r="D82" s="112" t="s">
        <v>66</v>
      </c>
      <c r="E82" s="135"/>
      <c r="F82" s="136"/>
      <c r="G82" s="137"/>
      <c r="H82" s="138"/>
      <c r="I82" s="139"/>
      <c r="J82" s="45"/>
    </row>
    <row r="83" spans="1:10" ht="38.25" customHeight="1" thickTop="1" x14ac:dyDescent="0.25">
      <c r="A83" s="101" t="e">
        <f>A77+7</f>
        <v>#VALUE!</v>
      </c>
      <c r="B83" s="102" t="e">
        <f t="shared" ref="B83" si="16">A83+6</f>
        <v>#VALUE!</v>
      </c>
      <c r="C83" s="103">
        <v>12</v>
      </c>
      <c r="D83" s="105" t="s">
        <v>8</v>
      </c>
      <c r="E83" s="118" t="s">
        <v>76</v>
      </c>
      <c r="F83" s="140"/>
      <c r="G83" s="120" t="s">
        <v>69</v>
      </c>
      <c r="H83" s="121"/>
      <c r="I83" s="122"/>
      <c r="J83" s="45"/>
    </row>
    <row r="84" spans="1:10" ht="38.25" customHeight="1" x14ac:dyDescent="0.25">
      <c r="A84" s="141"/>
      <c r="B84" s="124"/>
      <c r="C84" s="125"/>
      <c r="D84" s="109" t="s">
        <v>65</v>
      </c>
      <c r="E84" s="126" t="s">
        <v>77</v>
      </c>
      <c r="F84" s="127"/>
      <c r="G84" s="128" t="s">
        <v>70</v>
      </c>
      <c r="H84" s="129"/>
      <c r="I84" s="130"/>
      <c r="J84" s="45"/>
    </row>
    <row r="85" spans="1:10" x14ac:dyDescent="0.25">
      <c r="A85" s="141"/>
      <c r="B85" s="124"/>
      <c r="C85" s="125"/>
      <c r="D85" s="109" t="s">
        <v>7</v>
      </c>
      <c r="E85" s="126" t="s">
        <v>79</v>
      </c>
      <c r="F85" s="131"/>
      <c r="G85" s="128" t="s">
        <v>71</v>
      </c>
      <c r="H85" s="129"/>
      <c r="I85" s="130"/>
      <c r="J85" s="45"/>
    </row>
    <row r="86" spans="1:10" x14ac:dyDescent="0.25">
      <c r="A86" s="141"/>
      <c r="B86" s="124"/>
      <c r="C86" s="125"/>
      <c r="D86" s="109" t="s">
        <v>6</v>
      </c>
      <c r="E86" s="132"/>
      <c r="F86" s="131"/>
      <c r="G86" s="128" t="s">
        <v>75</v>
      </c>
      <c r="H86" s="129"/>
      <c r="I86" s="130"/>
      <c r="J86" s="45"/>
    </row>
    <row r="87" spans="1:10" ht="27.2" x14ac:dyDescent="0.25">
      <c r="A87" s="141"/>
      <c r="B87" s="124"/>
      <c r="C87" s="125"/>
      <c r="D87" s="109" t="s">
        <v>5</v>
      </c>
      <c r="E87" s="126" t="s">
        <v>78</v>
      </c>
      <c r="F87" s="131"/>
      <c r="G87" s="128" t="s">
        <v>72</v>
      </c>
      <c r="H87" s="129"/>
      <c r="I87" s="130"/>
      <c r="J87" s="45"/>
    </row>
    <row r="88" spans="1:10" ht="14.95" thickBot="1" x14ac:dyDescent="0.3">
      <c r="A88" s="110"/>
      <c r="B88" s="111"/>
      <c r="C88" s="111"/>
      <c r="D88" s="112" t="s">
        <v>66</v>
      </c>
      <c r="E88" s="135"/>
      <c r="F88" s="136"/>
      <c r="G88" s="137"/>
      <c r="H88" s="138"/>
      <c r="I88" s="139"/>
      <c r="J88" s="45"/>
    </row>
    <row r="89" spans="1:10" ht="37.549999999999997" customHeight="1" thickTop="1" x14ac:dyDescent="0.25">
      <c r="A89" s="101" t="e">
        <f t="shared" ref="A89" si="17">A83+7</f>
        <v>#VALUE!</v>
      </c>
      <c r="B89" s="102" t="e">
        <f t="shared" ref="B89" si="18">A89+6</f>
        <v>#VALUE!</v>
      </c>
      <c r="C89" s="103">
        <v>13</v>
      </c>
      <c r="D89" s="105" t="s">
        <v>8</v>
      </c>
      <c r="E89" s="118" t="s">
        <v>76</v>
      </c>
      <c r="F89" s="140"/>
      <c r="G89" s="120" t="s">
        <v>69</v>
      </c>
      <c r="H89" s="121"/>
      <c r="I89" s="122"/>
      <c r="J89" s="45"/>
    </row>
    <row r="90" spans="1:10" ht="37.549999999999997" customHeight="1" x14ac:dyDescent="0.25">
      <c r="A90" s="141"/>
      <c r="B90" s="124"/>
      <c r="C90" s="125"/>
      <c r="D90" s="109" t="s">
        <v>65</v>
      </c>
      <c r="E90" s="126" t="s">
        <v>77</v>
      </c>
      <c r="F90" s="127"/>
      <c r="G90" s="128" t="s">
        <v>70</v>
      </c>
      <c r="H90" s="129"/>
      <c r="I90" s="130"/>
      <c r="J90" s="45"/>
    </row>
    <row r="91" spans="1:10" x14ac:dyDescent="0.25">
      <c r="A91" s="141"/>
      <c r="B91" s="124"/>
      <c r="C91" s="125"/>
      <c r="D91" s="109" t="s">
        <v>7</v>
      </c>
      <c r="E91" s="126" t="s">
        <v>79</v>
      </c>
      <c r="F91" s="131"/>
      <c r="G91" s="128" t="s">
        <v>71</v>
      </c>
      <c r="H91" s="129"/>
      <c r="I91" s="130"/>
      <c r="J91" s="45"/>
    </row>
    <row r="92" spans="1:10" x14ac:dyDescent="0.25">
      <c r="A92" s="141"/>
      <c r="B92" s="124"/>
      <c r="C92" s="125"/>
      <c r="D92" s="109" t="s">
        <v>6</v>
      </c>
      <c r="E92" s="132"/>
      <c r="F92" s="131"/>
      <c r="G92" s="128" t="s">
        <v>75</v>
      </c>
      <c r="H92" s="129"/>
      <c r="I92" s="130"/>
      <c r="J92" s="45"/>
    </row>
    <row r="93" spans="1:10" ht="27.2" x14ac:dyDescent="0.25">
      <c r="A93" s="141"/>
      <c r="B93" s="124"/>
      <c r="C93" s="125"/>
      <c r="D93" s="109" t="s">
        <v>5</v>
      </c>
      <c r="E93" s="126" t="s">
        <v>78</v>
      </c>
      <c r="F93" s="131"/>
      <c r="G93" s="128" t="s">
        <v>72</v>
      </c>
      <c r="H93" s="129"/>
      <c r="I93" s="130"/>
      <c r="J93" s="45"/>
    </row>
    <row r="94" spans="1:10" ht="14.95" thickBot="1" x14ac:dyDescent="0.3">
      <c r="A94" s="110"/>
      <c r="B94" s="111"/>
      <c r="C94" s="111"/>
      <c r="D94" s="112" t="s">
        <v>66</v>
      </c>
      <c r="E94" s="135"/>
      <c r="F94" s="136"/>
      <c r="G94" s="137"/>
      <c r="H94" s="138"/>
      <c r="I94" s="139"/>
      <c r="J94" s="45"/>
    </row>
    <row r="95" spans="1:10" ht="38.25" customHeight="1" thickTop="1" x14ac:dyDescent="0.25">
      <c r="A95" s="101" t="e">
        <f t="shared" ref="A95" si="19">A89+7</f>
        <v>#VALUE!</v>
      </c>
      <c r="B95" s="102" t="e">
        <f t="shared" ref="B95" si="20">A95+6</f>
        <v>#VALUE!</v>
      </c>
      <c r="C95" s="103">
        <v>14</v>
      </c>
      <c r="D95" s="105" t="s">
        <v>8</v>
      </c>
      <c r="E95" s="118" t="s">
        <v>76</v>
      </c>
      <c r="F95" s="140"/>
      <c r="G95" s="120" t="s">
        <v>69</v>
      </c>
      <c r="H95" s="121"/>
      <c r="I95" s="122"/>
      <c r="J95" s="45"/>
    </row>
    <row r="96" spans="1:10" ht="38.25" customHeight="1" x14ac:dyDescent="0.25">
      <c r="A96" s="141"/>
      <c r="B96" s="124"/>
      <c r="C96" s="125"/>
      <c r="D96" s="109" t="s">
        <v>65</v>
      </c>
      <c r="E96" s="126" t="s">
        <v>77</v>
      </c>
      <c r="F96" s="127"/>
      <c r="G96" s="128" t="s">
        <v>70</v>
      </c>
      <c r="H96" s="129"/>
      <c r="I96" s="130"/>
      <c r="J96" s="45"/>
    </row>
    <row r="97" spans="1:10" x14ac:dyDescent="0.25">
      <c r="A97" s="141"/>
      <c r="B97" s="124"/>
      <c r="C97" s="125"/>
      <c r="D97" s="109" t="s">
        <v>7</v>
      </c>
      <c r="E97" s="126" t="s">
        <v>79</v>
      </c>
      <c r="F97" s="131"/>
      <c r="G97" s="128" t="s">
        <v>71</v>
      </c>
      <c r="H97" s="129"/>
      <c r="I97" s="130"/>
      <c r="J97" s="45"/>
    </row>
    <row r="98" spans="1:10" x14ac:dyDescent="0.25">
      <c r="A98" s="141"/>
      <c r="B98" s="124"/>
      <c r="C98" s="125"/>
      <c r="D98" s="109" t="s">
        <v>6</v>
      </c>
      <c r="E98" s="132"/>
      <c r="F98" s="131"/>
      <c r="G98" s="128" t="s">
        <v>75</v>
      </c>
      <c r="H98" s="129"/>
      <c r="I98" s="130"/>
      <c r="J98" s="45"/>
    </row>
    <row r="99" spans="1:10" ht="27.2" x14ac:dyDescent="0.25">
      <c r="A99" s="141"/>
      <c r="B99" s="124"/>
      <c r="C99" s="125"/>
      <c r="D99" s="109" t="s">
        <v>5</v>
      </c>
      <c r="E99" s="126" t="s">
        <v>78</v>
      </c>
      <c r="F99" s="131"/>
      <c r="G99" s="128" t="s">
        <v>72</v>
      </c>
      <c r="H99" s="129"/>
      <c r="I99" s="130"/>
      <c r="J99" s="45"/>
    </row>
    <row r="100" spans="1:10" ht="14.95" thickBot="1" x14ac:dyDescent="0.3">
      <c r="A100" s="110"/>
      <c r="B100" s="111"/>
      <c r="C100" s="111"/>
      <c r="D100" s="112" t="s">
        <v>66</v>
      </c>
      <c r="E100" s="135"/>
      <c r="F100" s="136"/>
      <c r="G100" s="137"/>
      <c r="H100" s="138"/>
      <c r="I100" s="139"/>
      <c r="J100" s="45"/>
    </row>
    <row r="101" spans="1:10" ht="38.25" customHeight="1" thickTop="1" x14ac:dyDescent="0.25">
      <c r="A101" s="101" t="e">
        <f t="shared" ref="A101" si="21">A95+7</f>
        <v>#VALUE!</v>
      </c>
      <c r="B101" s="102" t="e">
        <f t="shared" ref="B101" si="22">A101+6</f>
        <v>#VALUE!</v>
      </c>
      <c r="C101" s="103">
        <v>15</v>
      </c>
      <c r="D101" s="105" t="s">
        <v>8</v>
      </c>
      <c r="E101" s="118" t="s">
        <v>76</v>
      </c>
      <c r="F101" s="140"/>
      <c r="G101" s="120" t="s">
        <v>69</v>
      </c>
      <c r="H101" s="121"/>
      <c r="I101" s="122"/>
      <c r="J101" s="45"/>
    </row>
    <row r="102" spans="1:10" ht="38.25" customHeight="1" x14ac:dyDescent="0.25">
      <c r="A102" s="141"/>
      <c r="B102" s="124"/>
      <c r="C102" s="125"/>
      <c r="D102" s="109" t="s">
        <v>65</v>
      </c>
      <c r="E102" s="126" t="s">
        <v>77</v>
      </c>
      <c r="F102" s="127"/>
      <c r="G102" s="128" t="s">
        <v>70</v>
      </c>
      <c r="H102" s="129"/>
      <c r="I102" s="130"/>
      <c r="J102" s="45"/>
    </row>
    <row r="103" spans="1:10" x14ac:dyDescent="0.25">
      <c r="A103" s="141"/>
      <c r="B103" s="124"/>
      <c r="C103" s="125"/>
      <c r="D103" s="109" t="s">
        <v>7</v>
      </c>
      <c r="E103" s="126" t="s">
        <v>79</v>
      </c>
      <c r="F103" s="131"/>
      <c r="G103" s="128" t="s">
        <v>71</v>
      </c>
      <c r="H103" s="129"/>
      <c r="I103" s="130"/>
      <c r="J103" s="45"/>
    </row>
    <row r="104" spans="1:10" x14ac:dyDescent="0.25">
      <c r="A104" s="141"/>
      <c r="B104" s="124"/>
      <c r="C104" s="125"/>
      <c r="D104" s="109" t="s">
        <v>6</v>
      </c>
      <c r="E104" s="132"/>
      <c r="F104" s="131"/>
      <c r="G104" s="128" t="s">
        <v>75</v>
      </c>
      <c r="H104" s="129"/>
      <c r="I104" s="130"/>
      <c r="J104" s="45"/>
    </row>
    <row r="105" spans="1:10" ht="27.2" x14ac:dyDescent="0.25">
      <c r="A105" s="141"/>
      <c r="B105" s="124"/>
      <c r="C105" s="125"/>
      <c r="D105" s="109" t="s">
        <v>5</v>
      </c>
      <c r="E105" s="126" t="s">
        <v>78</v>
      </c>
      <c r="F105" s="131"/>
      <c r="G105" s="128" t="s">
        <v>72</v>
      </c>
      <c r="H105" s="129"/>
      <c r="I105" s="130"/>
      <c r="J105" s="45"/>
    </row>
    <row r="106" spans="1:10" ht="14.95" thickBot="1" x14ac:dyDescent="0.3">
      <c r="A106" s="110"/>
      <c r="B106" s="111"/>
      <c r="C106" s="111"/>
      <c r="D106" s="112" t="s">
        <v>66</v>
      </c>
      <c r="E106" s="135"/>
      <c r="F106" s="136"/>
      <c r="G106" s="137"/>
      <c r="H106" s="138"/>
      <c r="I106" s="139"/>
      <c r="J106" s="45"/>
    </row>
    <row r="107" spans="1:10" ht="38.25" customHeight="1" thickTop="1" x14ac:dyDescent="0.25">
      <c r="A107" s="101" t="e">
        <f t="shared" ref="A107" si="23">A101+7</f>
        <v>#VALUE!</v>
      </c>
      <c r="B107" s="102" t="e">
        <f t="shared" ref="B107" si="24">A107+6</f>
        <v>#VALUE!</v>
      </c>
      <c r="C107" s="103">
        <v>16</v>
      </c>
      <c r="D107" s="105" t="s">
        <v>8</v>
      </c>
      <c r="E107" s="118" t="s">
        <v>76</v>
      </c>
      <c r="F107" s="140"/>
      <c r="G107" s="120" t="s">
        <v>69</v>
      </c>
      <c r="H107" s="121"/>
      <c r="I107" s="122"/>
      <c r="J107" s="45"/>
    </row>
    <row r="108" spans="1:10" ht="38.25" customHeight="1" x14ac:dyDescent="0.25">
      <c r="A108" s="141"/>
      <c r="B108" s="124"/>
      <c r="C108" s="125"/>
      <c r="D108" s="109" t="s">
        <v>65</v>
      </c>
      <c r="E108" s="126" t="s">
        <v>77</v>
      </c>
      <c r="F108" s="127"/>
      <c r="G108" s="128" t="s">
        <v>70</v>
      </c>
      <c r="H108" s="129"/>
      <c r="I108" s="130"/>
      <c r="J108" s="45"/>
    </row>
    <row r="109" spans="1:10" x14ac:dyDescent="0.25">
      <c r="A109" s="141"/>
      <c r="B109" s="124"/>
      <c r="C109" s="125"/>
      <c r="D109" s="109" t="s">
        <v>7</v>
      </c>
      <c r="E109" s="126" t="s">
        <v>79</v>
      </c>
      <c r="F109" s="131"/>
      <c r="G109" s="128" t="s">
        <v>71</v>
      </c>
      <c r="H109" s="129"/>
      <c r="I109" s="130"/>
      <c r="J109" s="45"/>
    </row>
    <row r="110" spans="1:10" x14ac:dyDescent="0.25">
      <c r="A110" s="141"/>
      <c r="B110" s="124"/>
      <c r="C110" s="125"/>
      <c r="D110" s="109" t="s">
        <v>6</v>
      </c>
      <c r="E110" s="132"/>
      <c r="F110" s="131"/>
      <c r="G110" s="128" t="s">
        <v>75</v>
      </c>
      <c r="H110" s="129"/>
      <c r="I110" s="130"/>
      <c r="J110" s="45"/>
    </row>
    <row r="111" spans="1:10" ht="27.2" x14ac:dyDescent="0.25">
      <c r="A111" s="141"/>
      <c r="B111" s="124"/>
      <c r="C111" s="125"/>
      <c r="D111" s="109" t="s">
        <v>5</v>
      </c>
      <c r="E111" s="126" t="s">
        <v>78</v>
      </c>
      <c r="F111" s="131"/>
      <c r="G111" s="128" t="s">
        <v>72</v>
      </c>
      <c r="H111" s="129"/>
      <c r="I111" s="130"/>
      <c r="J111" s="45"/>
    </row>
    <row r="112" spans="1:10" ht="14.95" thickBot="1" x14ac:dyDescent="0.3">
      <c r="A112" s="110"/>
      <c r="B112" s="111"/>
      <c r="C112" s="111"/>
      <c r="D112" s="112" t="s">
        <v>66</v>
      </c>
      <c r="E112" s="135"/>
      <c r="F112" s="136"/>
      <c r="G112" s="137"/>
      <c r="H112" s="138"/>
      <c r="I112" s="139"/>
      <c r="J112" s="45"/>
    </row>
    <row r="113" spans="1:10" ht="37.549999999999997" customHeight="1" thickTop="1" x14ac:dyDescent="0.25">
      <c r="A113" s="101" t="e">
        <f t="shared" ref="A113" si="25">A107+7</f>
        <v>#VALUE!</v>
      </c>
      <c r="B113" s="102" t="e">
        <f t="shared" ref="B113" si="26">A113+6</f>
        <v>#VALUE!</v>
      </c>
      <c r="C113" s="103">
        <v>17</v>
      </c>
      <c r="D113" s="105" t="s">
        <v>8</v>
      </c>
      <c r="E113" s="118" t="s">
        <v>76</v>
      </c>
      <c r="F113" s="140"/>
      <c r="G113" s="120" t="s">
        <v>69</v>
      </c>
      <c r="H113" s="121"/>
      <c r="I113" s="122"/>
      <c r="J113" s="45"/>
    </row>
    <row r="114" spans="1:10" ht="37.549999999999997" customHeight="1" x14ac:dyDescent="0.25">
      <c r="A114" s="141"/>
      <c r="B114" s="124"/>
      <c r="C114" s="125"/>
      <c r="D114" s="109" t="s">
        <v>65</v>
      </c>
      <c r="E114" s="126" t="s">
        <v>77</v>
      </c>
      <c r="F114" s="127"/>
      <c r="G114" s="128" t="s">
        <v>70</v>
      </c>
      <c r="H114" s="129"/>
      <c r="I114" s="130"/>
      <c r="J114" s="45"/>
    </row>
    <row r="115" spans="1:10" x14ac:dyDescent="0.25">
      <c r="A115" s="141"/>
      <c r="B115" s="124"/>
      <c r="C115" s="125"/>
      <c r="D115" s="109" t="s">
        <v>7</v>
      </c>
      <c r="E115" s="126" t="s">
        <v>79</v>
      </c>
      <c r="F115" s="131"/>
      <c r="G115" s="128" t="s">
        <v>71</v>
      </c>
      <c r="H115" s="129"/>
      <c r="I115" s="130"/>
      <c r="J115" s="45"/>
    </row>
    <row r="116" spans="1:10" x14ac:dyDescent="0.25">
      <c r="A116" s="141"/>
      <c r="B116" s="124"/>
      <c r="C116" s="125"/>
      <c r="D116" s="109" t="s">
        <v>6</v>
      </c>
      <c r="E116" s="132"/>
      <c r="F116" s="131"/>
      <c r="G116" s="128" t="s">
        <v>75</v>
      </c>
      <c r="H116" s="129"/>
      <c r="I116" s="130"/>
      <c r="J116" s="45"/>
    </row>
    <row r="117" spans="1:10" ht="27.2" x14ac:dyDescent="0.25">
      <c r="A117" s="141"/>
      <c r="B117" s="124"/>
      <c r="C117" s="125"/>
      <c r="D117" s="109" t="s">
        <v>5</v>
      </c>
      <c r="E117" s="126" t="s">
        <v>78</v>
      </c>
      <c r="F117" s="131"/>
      <c r="G117" s="128" t="s">
        <v>72</v>
      </c>
      <c r="H117" s="129"/>
      <c r="I117" s="130"/>
      <c r="J117" s="45"/>
    </row>
    <row r="118" spans="1:10" ht="14.95" thickBot="1" x14ac:dyDescent="0.3">
      <c r="A118" s="110"/>
      <c r="B118" s="111"/>
      <c r="C118" s="111"/>
      <c r="D118" s="112" t="s">
        <v>66</v>
      </c>
      <c r="E118" s="135"/>
      <c r="F118" s="136"/>
      <c r="G118" s="137"/>
      <c r="H118" s="138"/>
      <c r="I118" s="139"/>
      <c r="J118" s="45"/>
    </row>
    <row r="119" spans="1:10" ht="39.1" customHeight="1" thickTop="1" x14ac:dyDescent="0.25">
      <c r="A119" s="101" t="e">
        <f t="shared" ref="A119" si="27">A113+7</f>
        <v>#VALUE!</v>
      </c>
      <c r="B119" s="102" t="e">
        <f t="shared" ref="B119" si="28">A119+6</f>
        <v>#VALUE!</v>
      </c>
      <c r="C119" s="103">
        <v>18</v>
      </c>
      <c r="D119" s="105" t="s">
        <v>8</v>
      </c>
      <c r="E119" s="118" t="s">
        <v>76</v>
      </c>
      <c r="F119" s="140"/>
      <c r="G119" s="120" t="s">
        <v>69</v>
      </c>
      <c r="H119" s="121"/>
      <c r="I119" s="122"/>
      <c r="J119" s="45"/>
    </row>
    <row r="120" spans="1:10" ht="39.1" customHeight="1" x14ac:dyDescent="0.25">
      <c r="A120" s="141"/>
      <c r="B120" s="124"/>
      <c r="C120" s="125"/>
      <c r="D120" s="109" t="s">
        <v>65</v>
      </c>
      <c r="E120" s="126" t="s">
        <v>77</v>
      </c>
      <c r="F120" s="127"/>
      <c r="G120" s="128" t="s">
        <v>70</v>
      </c>
      <c r="H120" s="129"/>
      <c r="I120" s="130"/>
      <c r="J120" s="45"/>
    </row>
    <row r="121" spans="1:10" x14ac:dyDescent="0.25">
      <c r="A121" s="141"/>
      <c r="B121" s="124"/>
      <c r="C121" s="125"/>
      <c r="D121" s="109" t="s">
        <v>7</v>
      </c>
      <c r="E121" s="126" t="s">
        <v>79</v>
      </c>
      <c r="F121" s="131"/>
      <c r="G121" s="128" t="s">
        <v>71</v>
      </c>
      <c r="H121" s="129"/>
      <c r="I121" s="130"/>
      <c r="J121" s="45"/>
    </row>
    <row r="122" spans="1:10" x14ac:dyDescent="0.25">
      <c r="A122" s="141"/>
      <c r="B122" s="124"/>
      <c r="C122" s="125"/>
      <c r="D122" s="109" t="s">
        <v>6</v>
      </c>
      <c r="E122" s="132"/>
      <c r="F122" s="131"/>
      <c r="G122" s="128" t="s">
        <v>75</v>
      </c>
      <c r="H122" s="129"/>
      <c r="I122" s="130"/>
      <c r="J122" s="45"/>
    </row>
    <row r="123" spans="1:10" ht="27.2" x14ac:dyDescent="0.25">
      <c r="A123" s="141"/>
      <c r="B123" s="124"/>
      <c r="C123" s="125"/>
      <c r="D123" s="109" t="s">
        <v>5</v>
      </c>
      <c r="E123" s="126" t="s">
        <v>78</v>
      </c>
      <c r="F123" s="131"/>
      <c r="G123" s="128" t="s">
        <v>72</v>
      </c>
      <c r="H123" s="129"/>
      <c r="I123" s="130"/>
      <c r="J123" s="45"/>
    </row>
    <row r="124" spans="1:10" ht="14.95" thickBot="1" x14ac:dyDescent="0.3">
      <c r="A124" s="110"/>
      <c r="B124" s="111"/>
      <c r="C124" s="111"/>
      <c r="D124" s="112" t="s">
        <v>66</v>
      </c>
      <c r="E124" s="135"/>
      <c r="F124" s="136"/>
      <c r="G124" s="137"/>
      <c r="H124" s="138"/>
      <c r="I124" s="139"/>
      <c r="J124" s="45"/>
    </row>
    <row r="125" spans="1:10" ht="38.25" customHeight="1" thickTop="1" x14ac:dyDescent="0.25">
      <c r="A125" s="101" t="e">
        <f t="shared" ref="A125" si="29">A119+7</f>
        <v>#VALUE!</v>
      </c>
      <c r="B125" s="102" t="e">
        <f t="shared" ref="B125" si="30">A125+6</f>
        <v>#VALUE!</v>
      </c>
      <c r="C125" s="103">
        <v>19</v>
      </c>
      <c r="D125" s="105" t="s">
        <v>8</v>
      </c>
      <c r="E125" s="118" t="s">
        <v>76</v>
      </c>
      <c r="F125" s="140"/>
      <c r="G125" s="120" t="s">
        <v>69</v>
      </c>
      <c r="H125" s="121"/>
      <c r="I125" s="122"/>
      <c r="J125" s="45"/>
    </row>
    <row r="126" spans="1:10" ht="38.25" customHeight="1" x14ac:dyDescent="0.25">
      <c r="A126" s="141"/>
      <c r="B126" s="124"/>
      <c r="C126" s="125"/>
      <c r="D126" s="109" t="s">
        <v>65</v>
      </c>
      <c r="E126" s="126" t="s">
        <v>77</v>
      </c>
      <c r="F126" s="127"/>
      <c r="G126" s="128" t="s">
        <v>70</v>
      </c>
      <c r="H126" s="129"/>
      <c r="I126" s="130"/>
      <c r="J126" s="45"/>
    </row>
    <row r="127" spans="1:10" x14ac:dyDescent="0.25">
      <c r="A127" s="141"/>
      <c r="B127" s="124"/>
      <c r="C127" s="125"/>
      <c r="D127" s="109" t="s">
        <v>7</v>
      </c>
      <c r="E127" s="126" t="s">
        <v>79</v>
      </c>
      <c r="F127" s="131"/>
      <c r="G127" s="128" t="s">
        <v>71</v>
      </c>
      <c r="H127" s="129"/>
      <c r="I127" s="130"/>
      <c r="J127" s="45"/>
    </row>
    <row r="128" spans="1:10" x14ac:dyDescent="0.25">
      <c r="A128" s="141"/>
      <c r="B128" s="124"/>
      <c r="C128" s="125"/>
      <c r="D128" s="109" t="s">
        <v>6</v>
      </c>
      <c r="E128" s="132"/>
      <c r="F128" s="131"/>
      <c r="G128" s="128" t="s">
        <v>75</v>
      </c>
      <c r="H128" s="129"/>
      <c r="I128" s="130"/>
      <c r="J128" s="45"/>
    </row>
    <row r="129" spans="1:10" ht="27.2" x14ac:dyDescent="0.25">
      <c r="A129" s="141"/>
      <c r="B129" s="124"/>
      <c r="C129" s="125"/>
      <c r="D129" s="109" t="s">
        <v>5</v>
      </c>
      <c r="E129" s="126" t="s">
        <v>78</v>
      </c>
      <c r="F129" s="131"/>
      <c r="G129" s="128" t="s">
        <v>72</v>
      </c>
      <c r="H129" s="129"/>
      <c r="I129" s="130"/>
      <c r="J129" s="45"/>
    </row>
    <row r="130" spans="1:10" ht="14.95" thickBot="1" x14ac:dyDescent="0.3">
      <c r="A130" s="110"/>
      <c r="B130" s="111"/>
      <c r="C130" s="111"/>
      <c r="D130" s="112" t="s">
        <v>66</v>
      </c>
      <c r="E130" s="135"/>
      <c r="F130" s="136"/>
      <c r="G130" s="137"/>
      <c r="H130" s="138"/>
      <c r="I130" s="139"/>
      <c r="J130" s="45"/>
    </row>
    <row r="131" spans="1:10" ht="38.25" customHeight="1" thickTop="1" x14ac:dyDescent="0.25">
      <c r="A131" s="101" t="e">
        <f t="shared" ref="A131" si="31">A125+7</f>
        <v>#VALUE!</v>
      </c>
      <c r="B131" s="102" t="e">
        <f t="shared" ref="B131" si="32">A131+6</f>
        <v>#VALUE!</v>
      </c>
      <c r="C131" s="103">
        <v>20</v>
      </c>
      <c r="D131" s="105" t="s">
        <v>8</v>
      </c>
      <c r="E131" s="118" t="s">
        <v>76</v>
      </c>
      <c r="F131" s="140"/>
      <c r="G131" s="120" t="s">
        <v>69</v>
      </c>
      <c r="H131" s="121"/>
      <c r="I131" s="122"/>
      <c r="J131" s="45"/>
    </row>
    <row r="132" spans="1:10" ht="38.25" customHeight="1" x14ac:dyDescent="0.25">
      <c r="A132" s="141"/>
      <c r="B132" s="124"/>
      <c r="C132" s="125"/>
      <c r="D132" s="109" t="s">
        <v>65</v>
      </c>
      <c r="E132" s="126" t="s">
        <v>77</v>
      </c>
      <c r="F132" s="127"/>
      <c r="G132" s="128" t="s">
        <v>70</v>
      </c>
      <c r="H132" s="129"/>
      <c r="I132" s="130"/>
      <c r="J132" s="45"/>
    </row>
    <row r="133" spans="1:10" x14ac:dyDescent="0.25">
      <c r="A133" s="141"/>
      <c r="B133" s="124"/>
      <c r="C133" s="125"/>
      <c r="D133" s="109" t="s">
        <v>7</v>
      </c>
      <c r="E133" s="126" t="s">
        <v>79</v>
      </c>
      <c r="F133" s="131"/>
      <c r="G133" s="128" t="s">
        <v>71</v>
      </c>
      <c r="H133" s="129"/>
      <c r="I133" s="130"/>
      <c r="J133" s="45"/>
    </row>
    <row r="134" spans="1:10" x14ac:dyDescent="0.25">
      <c r="A134" s="141"/>
      <c r="B134" s="124"/>
      <c r="C134" s="125"/>
      <c r="D134" s="109" t="s">
        <v>6</v>
      </c>
      <c r="E134" s="132"/>
      <c r="F134" s="131"/>
      <c r="G134" s="128" t="s">
        <v>75</v>
      </c>
      <c r="H134" s="129"/>
      <c r="I134" s="130"/>
      <c r="J134" s="45"/>
    </row>
    <row r="135" spans="1:10" ht="27.2" x14ac:dyDescent="0.25">
      <c r="A135" s="141"/>
      <c r="B135" s="124"/>
      <c r="C135" s="125"/>
      <c r="D135" s="109" t="s">
        <v>5</v>
      </c>
      <c r="E135" s="126" t="s">
        <v>78</v>
      </c>
      <c r="F135" s="131"/>
      <c r="G135" s="128" t="s">
        <v>72</v>
      </c>
      <c r="H135" s="129"/>
      <c r="I135" s="130"/>
      <c r="J135" s="45"/>
    </row>
    <row r="136" spans="1:10" ht="14.95" thickBot="1" x14ac:dyDescent="0.3">
      <c r="A136" s="110"/>
      <c r="B136" s="111"/>
      <c r="C136" s="111"/>
      <c r="D136" s="112" t="s">
        <v>66</v>
      </c>
      <c r="E136" s="135"/>
      <c r="F136" s="136"/>
      <c r="G136" s="137"/>
      <c r="H136" s="138"/>
      <c r="I136" s="139"/>
      <c r="J136" s="45"/>
    </row>
    <row r="137" spans="1:10" ht="38.25" customHeight="1" thickTop="1" x14ac:dyDescent="0.25">
      <c r="A137" s="101" t="e">
        <f t="shared" ref="A137" si="33">A131+7</f>
        <v>#VALUE!</v>
      </c>
      <c r="B137" s="102" t="e">
        <f t="shared" ref="B137" si="34">A137+6</f>
        <v>#VALUE!</v>
      </c>
      <c r="C137" s="103">
        <v>21</v>
      </c>
      <c r="D137" s="105" t="s">
        <v>8</v>
      </c>
      <c r="E137" s="118" t="s">
        <v>76</v>
      </c>
      <c r="F137" s="140"/>
      <c r="G137" s="120" t="s">
        <v>69</v>
      </c>
      <c r="H137" s="121"/>
      <c r="I137" s="122"/>
      <c r="J137" s="45"/>
    </row>
    <row r="138" spans="1:10" ht="38.25" customHeight="1" x14ac:dyDescent="0.25">
      <c r="A138" s="141"/>
      <c r="B138" s="124"/>
      <c r="C138" s="125"/>
      <c r="D138" s="109" t="s">
        <v>65</v>
      </c>
      <c r="E138" s="126" t="s">
        <v>77</v>
      </c>
      <c r="F138" s="127"/>
      <c r="G138" s="128" t="s">
        <v>70</v>
      </c>
      <c r="H138" s="129"/>
      <c r="I138" s="130"/>
      <c r="J138" s="45"/>
    </row>
    <row r="139" spans="1:10" x14ac:dyDescent="0.25">
      <c r="A139" s="141"/>
      <c r="B139" s="124"/>
      <c r="C139" s="125"/>
      <c r="D139" s="109" t="s">
        <v>7</v>
      </c>
      <c r="E139" s="126" t="s">
        <v>79</v>
      </c>
      <c r="F139" s="131"/>
      <c r="G139" s="128" t="s">
        <v>71</v>
      </c>
      <c r="H139" s="129"/>
      <c r="I139" s="130"/>
      <c r="J139" s="45"/>
    </row>
    <row r="140" spans="1:10" x14ac:dyDescent="0.25">
      <c r="A140" s="141"/>
      <c r="B140" s="124"/>
      <c r="C140" s="125"/>
      <c r="D140" s="109" t="s">
        <v>6</v>
      </c>
      <c r="E140" s="132"/>
      <c r="F140" s="131"/>
      <c r="G140" s="128" t="s">
        <v>75</v>
      </c>
      <c r="H140" s="129"/>
      <c r="I140" s="130"/>
      <c r="J140" s="45"/>
    </row>
    <row r="141" spans="1:10" ht="27.2" x14ac:dyDescent="0.25">
      <c r="A141" s="141"/>
      <c r="B141" s="124"/>
      <c r="C141" s="125"/>
      <c r="D141" s="109" t="s">
        <v>5</v>
      </c>
      <c r="E141" s="126" t="s">
        <v>78</v>
      </c>
      <c r="F141" s="131"/>
      <c r="G141" s="128" t="s">
        <v>72</v>
      </c>
      <c r="H141" s="129"/>
      <c r="I141" s="130"/>
      <c r="J141" s="45"/>
    </row>
    <row r="142" spans="1:10" ht="14.95" thickBot="1" x14ac:dyDescent="0.3">
      <c r="A142" s="110"/>
      <c r="B142" s="111"/>
      <c r="C142" s="111"/>
      <c r="D142" s="112" t="s">
        <v>66</v>
      </c>
      <c r="E142" s="135"/>
      <c r="F142" s="136"/>
      <c r="G142" s="137"/>
      <c r="H142" s="138"/>
      <c r="I142" s="139"/>
      <c r="J142" s="45"/>
    </row>
    <row r="143" spans="1:10" ht="36.700000000000003" customHeight="1" thickTop="1" x14ac:dyDescent="0.25">
      <c r="A143" s="101" t="e">
        <f t="shared" ref="A143" si="35">A137+7</f>
        <v>#VALUE!</v>
      </c>
      <c r="B143" s="102" t="e">
        <f t="shared" ref="B143" si="36">A143+6</f>
        <v>#VALUE!</v>
      </c>
      <c r="C143" s="103">
        <v>22</v>
      </c>
      <c r="D143" s="105" t="s">
        <v>8</v>
      </c>
      <c r="E143" s="118" t="s">
        <v>76</v>
      </c>
      <c r="F143" s="140"/>
      <c r="G143" s="120" t="s">
        <v>69</v>
      </c>
      <c r="H143" s="121"/>
      <c r="I143" s="122"/>
      <c r="J143" s="45"/>
    </row>
    <row r="144" spans="1:10" ht="36.700000000000003" customHeight="1" x14ac:dyDescent="0.25">
      <c r="A144" s="141"/>
      <c r="B144" s="124"/>
      <c r="C144" s="125"/>
      <c r="D144" s="109" t="s">
        <v>65</v>
      </c>
      <c r="E144" s="126" t="s">
        <v>77</v>
      </c>
      <c r="F144" s="127"/>
      <c r="G144" s="128" t="s">
        <v>70</v>
      </c>
      <c r="H144" s="129"/>
      <c r="I144" s="130"/>
      <c r="J144" s="45"/>
    </row>
    <row r="145" spans="1:10" x14ac:dyDescent="0.25">
      <c r="A145" s="141"/>
      <c r="B145" s="124"/>
      <c r="C145" s="125"/>
      <c r="D145" s="109" t="s">
        <v>7</v>
      </c>
      <c r="E145" s="126" t="s">
        <v>79</v>
      </c>
      <c r="F145" s="131"/>
      <c r="G145" s="128" t="s">
        <v>71</v>
      </c>
      <c r="H145" s="129"/>
      <c r="I145" s="130"/>
      <c r="J145" s="45"/>
    </row>
    <row r="146" spans="1:10" x14ac:dyDescent="0.25">
      <c r="A146" s="141"/>
      <c r="B146" s="124"/>
      <c r="C146" s="125"/>
      <c r="D146" s="109" t="s">
        <v>6</v>
      </c>
      <c r="E146" s="132"/>
      <c r="F146" s="131"/>
      <c r="G146" s="128" t="s">
        <v>75</v>
      </c>
      <c r="H146" s="129"/>
      <c r="I146" s="130"/>
      <c r="J146" s="45"/>
    </row>
    <row r="147" spans="1:10" ht="27.2" x14ac:dyDescent="0.25">
      <c r="A147" s="141"/>
      <c r="B147" s="124"/>
      <c r="C147" s="125"/>
      <c r="D147" s="109" t="s">
        <v>5</v>
      </c>
      <c r="E147" s="126" t="s">
        <v>78</v>
      </c>
      <c r="F147" s="131"/>
      <c r="G147" s="128" t="s">
        <v>72</v>
      </c>
      <c r="H147" s="129"/>
      <c r="I147" s="130"/>
      <c r="J147" s="45"/>
    </row>
    <row r="148" spans="1:10" ht="14.95" thickBot="1" x14ac:dyDescent="0.3">
      <c r="A148" s="110"/>
      <c r="B148" s="111"/>
      <c r="C148" s="111"/>
      <c r="D148" s="112" t="s">
        <v>66</v>
      </c>
      <c r="E148" s="135"/>
      <c r="F148" s="136"/>
      <c r="G148" s="137"/>
      <c r="H148" s="138"/>
      <c r="I148" s="139"/>
      <c r="J148" s="45"/>
    </row>
    <row r="149" spans="1:10" ht="36.700000000000003" customHeight="1" thickTop="1" x14ac:dyDescent="0.25">
      <c r="A149" s="101" t="e">
        <f t="shared" ref="A149" si="37">A143+7</f>
        <v>#VALUE!</v>
      </c>
      <c r="B149" s="102" t="e">
        <f t="shared" ref="B149" si="38">A149+6</f>
        <v>#VALUE!</v>
      </c>
      <c r="C149" s="103">
        <v>23</v>
      </c>
      <c r="D149" s="105" t="s">
        <v>8</v>
      </c>
      <c r="E149" s="118" t="s">
        <v>76</v>
      </c>
      <c r="F149" s="140"/>
      <c r="G149" s="120" t="s">
        <v>69</v>
      </c>
      <c r="H149" s="121"/>
      <c r="I149" s="122"/>
      <c r="J149" s="45"/>
    </row>
    <row r="150" spans="1:10" ht="36.700000000000003" customHeight="1" x14ac:dyDescent="0.25">
      <c r="A150" s="141"/>
      <c r="B150" s="124"/>
      <c r="C150" s="125"/>
      <c r="D150" s="109" t="s">
        <v>65</v>
      </c>
      <c r="E150" s="126" t="s">
        <v>77</v>
      </c>
      <c r="F150" s="127"/>
      <c r="G150" s="128" t="s">
        <v>70</v>
      </c>
      <c r="H150" s="129"/>
      <c r="I150" s="130"/>
      <c r="J150" s="45"/>
    </row>
    <row r="151" spans="1:10" x14ac:dyDescent="0.25">
      <c r="A151" s="141"/>
      <c r="B151" s="124"/>
      <c r="C151" s="125"/>
      <c r="D151" s="109" t="s">
        <v>7</v>
      </c>
      <c r="E151" s="126" t="s">
        <v>79</v>
      </c>
      <c r="F151" s="131"/>
      <c r="G151" s="128" t="s">
        <v>71</v>
      </c>
      <c r="H151" s="129"/>
      <c r="I151" s="130"/>
      <c r="J151" s="45"/>
    </row>
    <row r="152" spans="1:10" x14ac:dyDescent="0.25">
      <c r="A152" s="141"/>
      <c r="B152" s="124"/>
      <c r="C152" s="125"/>
      <c r="D152" s="109" t="s">
        <v>6</v>
      </c>
      <c r="E152" s="132"/>
      <c r="F152" s="131"/>
      <c r="G152" s="128" t="s">
        <v>75</v>
      </c>
      <c r="H152" s="129"/>
      <c r="I152" s="130"/>
      <c r="J152" s="45"/>
    </row>
    <row r="153" spans="1:10" ht="27.2" x14ac:dyDescent="0.25">
      <c r="A153" s="141"/>
      <c r="B153" s="124"/>
      <c r="C153" s="125"/>
      <c r="D153" s="109" t="s">
        <v>5</v>
      </c>
      <c r="E153" s="126" t="s">
        <v>78</v>
      </c>
      <c r="F153" s="131"/>
      <c r="G153" s="128" t="s">
        <v>72</v>
      </c>
      <c r="H153" s="129"/>
      <c r="I153" s="130"/>
      <c r="J153" s="45"/>
    </row>
    <row r="154" spans="1:10" ht="14.95" thickBot="1" x14ac:dyDescent="0.3">
      <c r="A154" s="110"/>
      <c r="B154" s="111"/>
      <c r="C154" s="111"/>
      <c r="D154" s="112" t="s">
        <v>66</v>
      </c>
      <c r="E154" s="135"/>
      <c r="F154" s="136"/>
      <c r="G154" s="137"/>
      <c r="H154" s="138"/>
      <c r="I154" s="139"/>
      <c r="J154" s="45"/>
    </row>
    <row r="155" spans="1:10" ht="36.700000000000003" customHeight="1" thickTop="1" x14ac:dyDescent="0.25">
      <c r="A155" s="101" t="e">
        <f t="shared" ref="A155" si="39">A149+7</f>
        <v>#VALUE!</v>
      </c>
      <c r="B155" s="102" t="e">
        <f t="shared" ref="B155" si="40">A155+6</f>
        <v>#VALUE!</v>
      </c>
      <c r="C155" s="103">
        <v>24</v>
      </c>
      <c r="D155" s="105" t="s">
        <v>8</v>
      </c>
      <c r="E155" s="118" t="s">
        <v>76</v>
      </c>
      <c r="F155" s="140"/>
      <c r="G155" s="120" t="s">
        <v>69</v>
      </c>
      <c r="H155" s="121"/>
      <c r="I155" s="122"/>
      <c r="J155" s="45"/>
    </row>
    <row r="156" spans="1:10" ht="36.700000000000003" customHeight="1" x14ac:dyDescent="0.25">
      <c r="A156" s="141"/>
      <c r="B156" s="124"/>
      <c r="C156" s="125"/>
      <c r="D156" s="109" t="s">
        <v>65</v>
      </c>
      <c r="E156" s="126" t="s">
        <v>77</v>
      </c>
      <c r="F156" s="127"/>
      <c r="G156" s="128" t="s">
        <v>70</v>
      </c>
      <c r="H156" s="129"/>
      <c r="I156" s="130"/>
      <c r="J156" s="45"/>
    </row>
    <row r="157" spans="1:10" x14ac:dyDescent="0.25">
      <c r="A157" s="141"/>
      <c r="B157" s="124"/>
      <c r="C157" s="125"/>
      <c r="D157" s="109" t="s">
        <v>7</v>
      </c>
      <c r="E157" s="126" t="s">
        <v>79</v>
      </c>
      <c r="F157" s="131"/>
      <c r="G157" s="128" t="s">
        <v>71</v>
      </c>
      <c r="H157" s="129"/>
      <c r="I157" s="130"/>
      <c r="J157" s="45"/>
    </row>
    <row r="158" spans="1:10" x14ac:dyDescent="0.25">
      <c r="A158" s="141"/>
      <c r="B158" s="124"/>
      <c r="C158" s="125"/>
      <c r="D158" s="109" t="s">
        <v>6</v>
      </c>
      <c r="E158" s="132"/>
      <c r="F158" s="131"/>
      <c r="G158" s="128" t="s">
        <v>75</v>
      </c>
      <c r="H158" s="129"/>
      <c r="I158" s="130"/>
      <c r="J158" s="45"/>
    </row>
    <row r="159" spans="1:10" ht="27.2" x14ac:dyDescent="0.25">
      <c r="A159" s="141"/>
      <c r="B159" s="124"/>
      <c r="C159" s="125"/>
      <c r="D159" s="109" t="s">
        <v>5</v>
      </c>
      <c r="E159" s="126" t="s">
        <v>78</v>
      </c>
      <c r="F159" s="131"/>
      <c r="G159" s="128" t="s">
        <v>72</v>
      </c>
      <c r="H159" s="129"/>
      <c r="I159" s="130"/>
      <c r="J159" s="45"/>
    </row>
    <row r="160" spans="1:10" ht="14.95" thickBot="1" x14ac:dyDescent="0.3">
      <c r="A160" s="110"/>
      <c r="B160" s="111"/>
      <c r="C160" s="111"/>
      <c r="D160" s="112" t="s">
        <v>66</v>
      </c>
      <c r="E160" s="135"/>
      <c r="F160" s="136"/>
      <c r="G160" s="137"/>
      <c r="H160" s="138"/>
      <c r="I160" s="139"/>
      <c r="J160" s="45"/>
    </row>
    <row r="161" spans="1:10" ht="36.700000000000003" customHeight="1" thickTop="1" x14ac:dyDescent="0.25">
      <c r="A161" s="147" t="e">
        <f t="shared" ref="A161" si="41">A155+7</f>
        <v>#VALUE!</v>
      </c>
      <c r="B161" s="148" t="e">
        <f t="shared" ref="B161" si="42">A161+6</f>
        <v>#VALUE!</v>
      </c>
      <c r="C161" s="149">
        <v>25</v>
      </c>
      <c r="D161" s="150" t="s">
        <v>8</v>
      </c>
      <c r="E161" s="118" t="s">
        <v>76</v>
      </c>
      <c r="F161" s="151"/>
      <c r="G161" s="120" t="s">
        <v>69</v>
      </c>
      <c r="H161" s="121"/>
      <c r="I161" s="152"/>
      <c r="J161" s="45"/>
    </row>
    <row r="162" spans="1:10" ht="36.700000000000003" customHeight="1" x14ac:dyDescent="0.25">
      <c r="A162" s="153"/>
      <c r="B162" s="154"/>
      <c r="C162" s="155"/>
      <c r="D162" s="156" t="s">
        <v>65</v>
      </c>
      <c r="E162" s="126" t="s">
        <v>77</v>
      </c>
      <c r="F162" s="157"/>
      <c r="G162" s="128" t="s">
        <v>70</v>
      </c>
      <c r="H162" s="129"/>
      <c r="I162" s="158"/>
      <c r="J162" s="45"/>
    </row>
    <row r="163" spans="1:10" x14ac:dyDescent="0.25">
      <c r="A163" s="153"/>
      <c r="B163" s="154"/>
      <c r="C163" s="155"/>
      <c r="D163" s="156" t="s">
        <v>7</v>
      </c>
      <c r="E163" s="126" t="s">
        <v>79</v>
      </c>
      <c r="F163" s="159"/>
      <c r="G163" s="128" t="s">
        <v>71</v>
      </c>
      <c r="H163" s="129"/>
      <c r="I163" s="158"/>
      <c r="J163" s="45"/>
    </row>
    <row r="164" spans="1:10" x14ac:dyDescent="0.25">
      <c r="A164" s="153"/>
      <c r="B164" s="154"/>
      <c r="C164" s="155"/>
      <c r="D164" s="156" t="s">
        <v>6</v>
      </c>
      <c r="E164" s="132"/>
      <c r="F164" s="159"/>
      <c r="G164" s="128" t="s">
        <v>75</v>
      </c>
      <c r="H164" s="129"/>
      <c r="I164" s="158"/>
      <c r="J164" s="45"/>
    </row>
    <row r="165" spans="1:10" ht="27.2" x14ac:dyDescent="0.25">
      <c r="A165" s="153"/>
      <c r="B165" s="154"/>
      <c r="C165" s="155"/>
      <c r="D165" s="156" t="s">
        <v>5</v>
      </c>
      <c r="E165" s="126" t="s">
        <v>78</v>
      </c>
      <c r="F165" s="159"/>
      <c r="G165" s="128" t="s">
        <v>72</v>
      </c>
      <c r="H165" s="129"/>
      <c r="I165" s="158"/>
      <c r="J165" s="45"/>
    </row>
    <row r="166" spans="1:10" ht="14.95" thickBot="1" x14ac:dyDescent="0.3">
      <c r="A166" s="160"/>
      <c r="B166" s="161"/>
      <c r="C166" s="161"/>
      <c r="D166" s="162" t="s">
        <v>66</v>
      </c>
      <c r="E166" s="135"/>
      <c r="F166" s="163"/>
      <c r="G166" s="137"/>
      <c r="H166" s="138"/>
      <c r="I166" s="164"/>
      <c r="J166" s="165"/>
    </row>
    <row r="167" spans="1:10" ht="14.95" thickTop="1" x14ac:dyDescent="0.25"/>
  </sheetData>
  <sheetProtection algorithmName="SHA-512" hashValue="VeKwEnAqY3haFmz3vY56L6PW8Il7gJmNKdj6hn6MzfyIvBIQ/VgPEcNWKcD+T1fmNPsShZLCo6GUpz1IQ6trIA==" saltValue="IyClrsvbfTC/6KQDF71jpQ==" spinCount="100000" sheet="1" objects="1" scenarios="1" selectLockedCells="1"/>
  <mergeCells count="132">
    <mergeCell ref="B47:B52"/>
    <mergeCell ref="C47:C52"/>
    <mergeCell ref="B41:B46"/>
    <mergeCell ref="C41:C46"/>
    <mergeCell ref="B35:B40"/>
    <mergeCell ref="I20:I22"/>
    <mergeCell ref="A10:B10"/>
    <mergeCell ref="A11:B11"/>
    <mergeCell ref="A17:I17"/>
    <mergeCell ref="H20:H22"/>
    <mergeCell ref="I18:I19"/>
    <mergeCell ref="D18:H19"/>
    <mergeCell ref="A23:A28"/>
    <mergeCell ref="G20:G22"/>
    <mergeCell ref="C18:C19"/>
    <mergeCell ref="I7:I14"/>
    <mergeCell ref="A13:B13"/>
    <mergeCell ref="A14:B14"/>
    <mergeCell ref="A7:B7"/>
    <mergeCell ref="C7:D7"/>
    <mergeCell ref="C8:D8"/>
    <mergeCell ref="C9:D9"/>
    <mergeCell ref="C12:D12"/>
    <mergeCell ref="C13:D13"/>
    <mergeCell ref="A4:B4"/>
    <mergeCell ref="A6:D6"/>
    <mergeCell ref="A8:B8"/>
    <mergeCell ref="A9:B9"/>
    <mergeCell ref="A12:B12"/>
    <mergeCell ref="A53:A58"/>
    <mergeCell ref="A59:A64"/>
    <mergeCell ref="I29:I34"/>
    <mergeCell ref="I35:I40"/>
    <mergeCell ref="I41:I46"/>
    <mergeCell ref="I47:I52"/>
    <mergeCell ref="C29:C34"/>
    <mergeCell ref="I53:I58"/>
    <mergeCell ref="B53:B58"/>
    <mergeCell ref="C53:C58"/>
    <mergeCell ref="C35:C40"/>
    <mergeCell ref="B29:B34"/>
    <mergeCell ref="A29:A34"/>
    <mergeCell ref="A35:A40"/>
    <mergeCell ref="A41:A46"/>
    <mergeCell ref="A47:A52"/>
    <mergeCell ref="C59:C64"/>
    <mergeCell ref="I23:I28"/>
    <mergeCell ref="A18:B18"/>
    <mergeCell ref="C14:D14"/>
    <mergeCell ref="C10:D11"/>
    <mergeCell ref="B83:B88"/>
    <mergeCell ref="C83:C88"/>
    <mergeCell ref="B77:B82"/>
    <mergeCell ref="C77:C82"/>
    <mergeCell ref="A89:A94"/>
    <mergeCell ref="C2:F2"/>
    <mergeCell ref="C3:F3"/>
    <mergeCell ref="C4:F4"/>
    <mergeCell ref="C20:C22"/>
    <mergeCell ref="A20:A22"/>
    <mergeCell ref="B20:B22"/>
    <mergeCell ref="A65:A70"/>
    <mergeCell ref="A71:A76"/>
    <mergeCell ref="A77:A82"/>
    <mergeCell ref="A83:A88"/>
    <mergeCell ref="B71:B76"/>
    <mergeCell ref="C71:C76"/>
    <mergeCell ref="B65:B70"/>
    <mergeCell ref="C65:C70"/>
    <mergeCell ref="B23:B28"/>
    <mergeCell ref="C23:C28"/>
    <mergeCell ref="B59:B64"/>
    <mergeCell ref="A2:B2"/>
    <mergeCell ref="A3:B3"/>
    <mergeCell ref="C131:C136"/>
    <mergeCell ref="C125:C130"/>
    <mergeCell ref="B113:B118"/>
    <mergeCell ref="C113:C118"/>
    <mergeCell ref="B119:B124"/>
    <mergeCell ref="C119:C124"/>
    <mergeCell ref="B107:B112"/>
    <mergeCell ref="C107:C112"/>
    <mergeCell ref="B89:B94"/>
    <mergeCell ref="C89:C94"/>
    <mergeCell ref="B101:B106"/>
    <mergeCell ref="C101:C106"/>
    <mergeCell ref="A95:A100"/>
    <mergeCell ref="A101:A106"/>
    <mergeCell ref="B95:B100"/>
    <mergeCell ref="C95:C100"/>
    <mergeCell ref="A107:A112"/>
    <mergeCell ref="A113:A118"/>
    <mergeCell ref="A119:A124"/>
    <mergeCell ref="A125:A130"/>
    <mergeCell ref="A131:A136"/>
    <mergeCell ref="B131:B136"/>
    <mergeCell ref="A149:A154"/>
    <mergeCell ref="A155:A160"/>
    <mergeCell ref="B155:B160"/>
    <mergeCell ref="C155:C160"/>
    <mergeCell ref="B149:B154"/>
    <mergeCell ref="C149:C154"/>
    <mergeCell ref="B143:B148"/>
    <mergeCell ref="C143:C148"/>
    <mergeCell ref="B137:B142"/>
    <mergeCell ref="C137:C142"/>
    <mergeCell ref="A137:A142"/>
    <mergeCell ref="A143:A148"/>
    <mergeCell ref="A161:A166"/>
    <mergeCell ref="B161:B166"/>
    <mergeCell ref="C161:C166"/>
    <mergeCell ref="I161:I166"/>
    <mergeCell ref="A1:F1"/>
    <mergeCell ref="I143:I148"/>
    <mergeCell ref="I149:I154"/>
    <mergeCell ref="I155:I160"/>
    <mergeCell ref="I125:I130"/>
    <mergeCell ref="I131:I136"/>
    <mergeCell ref="F7:F14"/>
    <mergeCell ref="I59:I64"/>
    <mergeCell ref="I65:I70"/>
    <mergeCell ref="I71:I76"/>
    <mergeCell ref="I77:I82"/>
    <mergeCell ref="I83:I88"/>
    <mergeCell ref="I89:I94"/>
    <mergeCell ref="I95:I100"/>
    <mergeCell ref="I101:I106"/>
    <mergeCell ref="I137:I142"/>
    <mergeCell ref="I107:I112"/>
    <mergeCell ref="I113:I118"/>
    <mergeCell ref="I119:I124"/>
    <mergeCell ref="B125:B130"/>
  </mergeCells>
  <conditionalFormatting sqref="F28">
    <cfRule type="containsText" dxfId="120" priority="122" operator="containsText" text="MNT">
      <formula>NOT(ISERROR(SEARCH("MNT",F28)))</formula>
    </cfRule>
    <cfRule type="containsText" dxfId="119" priority="123" operator="containsText" text="MGMT-School">
      <formula>NOT(ISERROR(SEARCH("MGMT-School",F28)))</formula>
    </cfRule>
    <cfRule type="containsText" dxfId="118" priority="124" operator="containsText" text="MGMT">
      <formula>NOT(ISERROR(SEARCH("MGMT",F28)))</formula>
    </cfRule>
    <cfRule type="containsText" dxfId="117" priority="125" operator="containsText" text="COM">
      <formula>NOT(ISERROR(SEARCH("COM",F28)))</formula>
    </cfRule>
    <cfRule type="containsText" dxfId="116" priority="126" operator="containsText" text="Intern Option">
      <formula>NOT(ISERROR(SEARCH("Intern Option",F28)))</formula>
    </cfRule>
  </conditionalFormatting>
  <conditionalFormatting sqref="F34">
    <cfRule type="containsText" dxfId="115" priority="117" operator="containsText" text="Intern Option">
      <formula>NOT(ISERROR(SEARCH("Intern Option",F34)))</formula>
    </cfRule>
    <cfRule type="containsText" dxfId="114" priority="118" operator="containsText" text="MNT">
      <formula>NOT(ISERROR(SEARCH("MNT",F34)))</formula>
    </cfRule>
    <cfRule type="containsText" dxfId="113" priority="119" operator="containsText" text="MGMT-School">
      <formula>NOT(ISERROR(SEARCH("MGMT-School",F34)))</formula>
    </cfRule>
    <cfRule type="containsText" dxfId="112" priority="120" operator="containsText" text="MGMT">
      <formula>NOT(ISERROR(SEARCH("MGMT",F34)))</formula>
    </cfRule>
    <cfRule type="containsText" dxfId="111" priority="121" operator="containsText" text="COM">
      <formula>NOT(ISERROR(SEARCH("COM",F34)))</formula>
    </cfRule>
  </conditionalFormatting>
  <conditionalFormatting sqref="F40">
    <cfRule type="containsText" dxfId="110" priority="112" operator="containsText" text="Intern Option">
      <formula>NOT(ISERROR(SEARCH("Intern Option",F40)))</formula>
    </cfRule>
    <cfRule type="containsText" dxfId="109" priority="113" operator="containsText" text="MNT">
      <formula>NOT(ISERROR(SEARCH("MNT",F40)))</formula>
    </cfRule>
    <cfRule type="containsText" dxfId="108" priority="114" operator="containsText" text="MGMT-School">
      <formula>NOT(ISERROR(SEARCH("MGMT-School",F40)))</formula>
    </cfRule>
    <cfRule type="containsText" dxfId="107" priority="115" operator="containsText" text="MGMT">
      <formula>NOT(ISERROR(SEARCH("MGMT",F40)))</formula>
    </cfRule>
    <cfRule type="containsText" dxfId="106" priority="116" operator="containsText" text="COM">
      <formula>NOT(ISERROR(SEARCH("COM",F40)))</formula>
    </cfRule>
  </conditionalFormatting>
  <conditionalFormatting sqref="F46">
    <cfRule type="containsText" dxfId="105" priority="107" operator="containsText" text="Intern Option">
      <formula>NOT(ISERROR(SEARCH("Intern Option",F46)))</formula>
    </cfRule>
    <cfRule type="containsText" dxfId="104" priority="108" operator="containsText" text="MNT">
      <formula>NOT(ISERROR(SEARCH("MNT",F46)))</formula>
    </cfRule>
    <cfRule type="containsText" dxfId="103" priority="109" operator="containsText" text="MGMT-School">
      <formula>NOT(ISERROR(SEARCH("MGMT-School",F46)))</formula>
    </cfRule>
    <cfRule type="containsText" dxfId="102" priority="110" operator="containsText" text="MGMT">
      <formula>NOT(ISERROR(SEARCH("MGMT",F46)))</formula>
    </cfRule>
    <cfRule type="containsText" dxfId="101" priority="111" operator="containsText" text="COM">
      <formula>NOT(ISERROR(SEARCH("COM",F46)))</formula>
    </cfRule>
  </conditionalFormatting>
  <conditionalFormatting sqref="F52">
    <cfRule type="containsText" dxfId="100" priority="102" operator="containsText" text="Intern Option">
      <formula>NOT(ISERROR(SEARCH("Intern Option",F52)))</formula>
    </cfRule>
    <cfRule type="containsText" dxfId="99" priority="103" operator="containsText" text="MNT">
      <formula>NOT(ISERROR(SEARCH("MNT",F52)))</formula>
    </cfRule>
    <cfRule type="containsText" dxfId="98" priority="104" operator="containsText" text="MGMT-School">
      <formula>NOT(ISERROR(SEARCH("MGMT-School",F52)))</formula>
    </cfRule>
    <cfRule type="containsText" dxfId="97" priority="105" operator="containsText" text="MGMT">
      <formula>NOT(ISERROR(SEARCH("MGMT",F52)))</formula>
    </cfRule>
    <cfRule type="containsText" dxfId="96" priority="106" operator="containsText" text="COM">
      <formula>NOT(ISERROR(SEARCH("COM",F52)))</formula>
    </cfRule>
  </conditionalFormatting>
  <conditionalFormatting sqref="F58">
    <cfRule type="containsText" dxfId="95" priority="97" operator="containsText" text="Intern Option">
      <formula>NOT(ISERROR(SEARCH("Intern Option",F58)))</formula>
    </cfRule>
    <cfRule type="containsText" dxfId="94" priority="98" operator="containsText" text="MNT">
      <formula>NOT(ISERROR(SEARCH("MNT",F58)))</formula>
    </cfRule>
    <cfRule type="containsText" dxfId="93" priority="99" operator="containsText" text="MGMT-School">
      <formula>NOT(ISERROR(SEARCH("MGMT-School",F58)))</formula>
    </cfRule>
    <cfRule type="containsText" dxfId="92" priority="100" operator="containsText" text="MGMT">
      <formula>NOT(ISERROR(SEARCH("MGMT",F58)))</formula>
    </cfRule>
    <cfRule type="containsText" dxfId="91" priority="101" operator="containsText" text="COM">
      <formula>NOT(ISERROR(SEARCH("COM",F58)))</formula>
    </cfRule>
  </conditionalFormatting>
  <conditionalFormatting sqref="F64">
    <cfRule type="containsText" dxfId="90" priority="92" operator="containsText" text="Intern Option">
      <formula>NOT(ISERROR(SEARCH("Intern Option",F64)))</formula>
    </cfRule>
    <cfRule type="containsText" dxfId="89" priority="93" operator="containsText" text="MNT">
      <formula>NOT(ISERROR(SEARCH("MNT",F64)))</formula>
    </cfRule>
    <cfRule type="containsText" dxfId="88" priority="94" operator="containsText" text="MGMT-School">
      <formula>NOT(ISERROR(SEARCH("MGMT-School",F64)))</formula>
    </cfRule>
    <cfRule type="containsText" dxfId="87" priority="95" operator="containsText" text="MGMT">
      <formula>NOT(ISERROR(SEARCH("MGMT",F64)))</formula>
    </cfRule>
    <cfRule type="containsText" dxfId="86" priority="96" operator="containsText" text="COM">
      <formula>NOT(ISERROR(SEARCH("COM",F64)))</formula>
    </cfRule>
  </conditionalFormatting>
  <conditionalFormatting sqref="F70">
    <cfRule type="containsText" dxfId="85" priority="87" operator="containsText" text="Intern Option">
      <formula>NOT(ISERROR(SEARCH("Intern Option",F70)))</formula>
    </cfRule>
    <cfRule type="containsText" dxfId="84" priority="88" operator="containsText" text="MNT">
      <formula>NOT(ISERROR(SEARCH("MNT",F70)))</formula>
    </cfRule>
    <cfRule type="containsText" dxfId="83" priority="89" operator="containsText" text="MGMT-School">
      <formula>NOT(ISERROR(SEARCH("MGMT-School",F70)))</formula>
    </cfRule>
    <cfRule type="containsText" dxfId="82" priority="90" operator="containsText" text="MGMT">
      <formula>NOT(ISERROR(SEARCH("MGMT",F70)))</formula>
    </cfRule>
    <cfRule type="containsText" dxfId="81" priority="91" operator="containsText" text="COM">
      <formula>NOT(ISERROR(SEARCH("COM",F70)))</formula>
    </cfRule>
  </conditionalFormatting>
  <conditionalFormatting sqref="F76">
    <cfRule type="containsText" dxfId="80" priority="82" operator="containsText" text="Intern Option">
      <formula>NOT(ISERROR(SEARCH("Intern Option",F76)))</formula>
    </cfRule>
    <cfRule type="containsText" dxfId="79" priority="83" operator="containsText" text="MNT">
      <formula>NOT(ISERROR(SEARCH("MNT",F76)))</formula>
    </cfRule>
    <cfRule type="containsText" dxfId="78" priority="84" operator="containsText" text="MGMT-School">
      <formula>NOT(ISERROR(SEARCH("MGMT-School",F76)))</formula>
    </cfRule>
    <cfRule type="containsText" dxfId="77" priority="85" operator="containsText" text="MGMT">
      <formula>NOT(ISERROR(SEARCH("MGMT",F76)))</formula>
    </cfRule>
    <cfRule type="containsText" dxfId="76" priority="86" operator="containsText" text="COM">
      <formula>NOT(ISERROR(SEARCH("COM",F76)))</formula>
    </cfRule>
  </conditionalFormatting>
  <conditionalFormatting sqref="F82">
    <cfRule type="containsText" dxfId="75" priority="77" operator="containsText" text="Intern Option">
      <formula>NOT(ISERROR(SEARCH("Intern Option",F82)))</formula>
    </cfRule>
    <cfRule type="containsText" dxfId="74" priority="78" operator="containsText" text="MNT">
      <formula>NOT(ISERROR(SEARCH("MNT",F82)))</formula>
    </cfRule>
    <cfRule type="containsText" dxfId="73" priority="79" operator="containsText" text="MGMT-School">
      <formula>NOT(ISERROR(SEARCH("MGMT-School",F82)))</formula>
    </cfRule>
    <cfRule type="containsText" dxfId="72" priority="80" operator="containsText" text="MGMT">
      <formula>NOT(ISERROR(SEARCH("MGMT",F82)))</formula>
    </cfRule>
    <cfRule type="containsText" dxfId="71" priority="81" operator="containsText" text="COM">
      <formula>NOT(ISERROR(SEARCH("COM",F82)))</formula>
    </cfRule>
  </conditionalFormatting>
  <conditionalFormatting sqref="F88">
    <cfRule type="containsText" dxfId="70" priority="72" operator="containsText" text="Intern Option">
      <formula>NOT(ISERROR(SEARCH("Intern Option",F88)))</formula>
    </cfRule>
    <cfRule type="containsText" dxfId="69" priority="73" operator="containsText" text="MNT">
      <formula>NOT(ISERROR(SEARCH("MNT",F88)))</formula>
    </cfRule>
    <cfRule type="containsText" dxfId="68" priority="74" operator="containsText" text="MGMT-School">
      <formula>NOT(ISERROR(SEARCH("MGMT-School",F88)))</formula>
    </cfRule>
    <cfRule type="containsText" dxfId="67" priority="75" operator="containsText" text="MGMT">
      <formula>NOT(ISERROR(SEARCH("MGMT",F88)))</formula>
    </cfRule>
    <cfRule type="containsText" dxfId="66" priority="76" operator="containsText" text="COM">
      <formula>NOT(ISERROR(SEARCH("COM",F88)))</formula>
    </cfRule>
  </conditionalFormatting>
  <conditionalFormatting sqref="F94">
    <cfRule type="containsText" dxfId="65" priority="67" operator="containsText" text="Intern Option">
      <formula>NOT(ISERROR(SEARCH("Intern Option",F94)))</formula>
    </cfRule>
    <cfRule type="containsText" dxfId="64" priority="68" operator="containsText" text="MNT">
      <formula>NOT(ISERROR(SEARCH("MNT",F94)))</formula>
    </cfRule>
    <cfRule type="containsText" dxfId="63" priority="69" operator="containsText" text="MGMT-School">
      <formula>NOT(ISERROR(SEARCH("MGMT-School",F94)))</formula>
    </cfRule>
    <cfRule type="containsText" dxfId="62" priority="70" operator="containsText" text="MGMT">
      <formula>NOT(ISERROR(SEARCH("MGMT",F94)))</formula>
    </cfRule>
    <cfRule type="containsText" dxfId="61" priority="71" operator="containsText" text="COM">
      <formula>NOT(ISERROR(SEARCH("COM",F94)))</formula>
    </cfRule>
  </conditionalFormatting>
  <conditionalFormatting sqref="F100">
    <cfRule type="containsText" dxfId="60" priority="62" operator="containsText" text="Intern Option">
      <formula>NOT(ISERROR(SEARCH("Intern Option",F100)))</formula>
    </cfRule>
    <cfRule type="containsText" dxfId="59" priority="63" operator="containsText" text="MNT">
      <formula>NOT(ISERROR(SEARCH("MNT",F100)))</formula>
    </cfRule>
    <cfRule type="containsText" dxfId="58" priority="64" operator="containsText" text="MGMT-School">
      <formula>NOT(ISERROR(SEARCH("MGMT-School",F100)))</formula>
    </cfRule>
    <cfRule type="containsText" dxfId="57" priority="65" operator="containsText" text="MGMT">
      <formula>NOT(ISERROR(SEARCH("MGMT",F100)))</formula>
    </cfRule>
    <cfRule type="containsText" dxfId="56" priority="66" operator="containsText" text="COM">
      <formula>NOT(ISERROR(SEARCH("COM",F100)))</formula>
    </cfRule>
  </conditionalFormatting>
  <conditionalFormatting sqref="F106">
    <cfRule type="containsText" dxfId="55" priority="57" operator="containsText" text="Intern Option">
      <formula>NOT(ISERROR(SEARCH("Intern Option",F106)))</formula>
    </cfRule>
    <cfRule type="containsText" dxfId="54" priority="58" operator="containsText" text="MNT">
      <formula>NOT(ISERROR(SEARCH("MNT",F106)))</formula>
    </cfRule>
    <cfRule type="containsText" dxfId="53" priority="59" operator="containsText" text="MGMT-School">
      <formula>NOT(ISERROR(SEARCH("MGMT-School",F106)))</formula>
    </cfRule>
    <cfRule type="containsText" dxfId="52" priority="60" operator="containsText" text="MGMT">
      <formula>NOT(ISERROR(SEARCH("MGMT",F106)))</formula>
    </cfRule>
    <cfRule type="containsText" dxfId="51" priority="61" operator="containsText" text="COM">
      <formula>NOT(ISERROR(SEARCH("COM",F106)))</formula>
    </cfRule>
  </conditionalFormatting>
  <conditionalFormatting sqref="F112">
    <cfRule type="containsText" dxfId="50" priority="52" operator="containsText" text="Intern Option">
      <formula>NOT(ISERROR(SEARCH("Intern Option",F112)))</formula>
    </cfRule>
    <cfRule type="containsText" dxfId="49" priority="53" operator="containsText" text="MNT">
      <formula>NOT(ISERROR(SEARCH("MNT",F112)))</formula>
    </cfRule>
    <cfRule type="containsText" dxfId="48" priority="54" operator="containsText" text="MGMT-School">
      <formula>NOT(ISERROR(SEARCH("MGMT-School",F112)))</formula>
    </cfRule>
    <cfRule type="containsText" dxfId="47" priority="55" operator="containsText" text="MGMT">
      <formula>NOT(ISERROR(SEARCH("MGMT",F112)))</formula>
    </cfRule>
    <cfRule type="containsText" dxfId="46" priority="56" operator="containsText" text="COM">
      <formula>NOT(ISERROR(SEARCH("COM",F112)))</formula>
    </cfRule>
  </conditionalFormatting>
  <conditionalFormatting sqref="F118">
    <cfRule type="containsText" dxfId="45" priority="47" operator="containsText" text="Intern Option">
      <formula>NOT(ISERROR(SEARCH("Intern Option",F118)))</formula>
    </cfRule>
    <cfRule type="containsText" dxfId="44" priority="48" operator="containsText" text="MNT">
      <formula>NOT(ISERROR(SEARCH("MNT",F118)))</formula>
    </cfRule>
    <cfRule type="containsText" dxfId="43" priority="49" operator="containsText" text="MGMT-School">
      <formula>NOT(ISERROR(SEARCH("MGMT-School",F118)))</formula>
    </cfRule>
    <cfRule type="containsText" dxfId="42" priority="50" operator="containsText" text="MGMT">
      <formula>NOT(ISERROR(SEARCH("MGMT",F118)))</formula>
    </cfRule>
    <cfRule type="containsText" dxfId="41" priority="51" operator="containsText" text="COM">
      <formula>NOT(ISERROR(SEARCH("COM",F118)))</formula>
    </cfRule>
  </conditionalFormatting>
  <conditionalFormatting sqref="F124">
    <cfRule type="containsText" dxfId="40" priority="42" operator="containsText" text="Intern Option">
      <formula>NOT(ISERROR(SEARCH("Intern Option",F124)))</formula>
    </cfRule>
    <cfRule type="containsText" dxfId="39" priority="43" operator="containsText" text="MNT">
      <formula>NOT(ISERROR(SEARCH("MNT",F124)))</formula>
    </cfRule>
    <cfRule type="containsText" dxfId="38" priority="44" operator="containsText" text="MGMT-School">
      <formula>NOT(ISERROR(SEARCH("MGMT-School",F124)))</formula>
    </cfRule>
    <cfRule type="containsText" dxfId="37" priority="45" operator="containsText" text="MGMT">
      <formula>NOT(ISERROR(SEARCH("MGMT",F124)))</formula>
    </cfRule>
    <cfRule type="containsText" dxfId="36" priority="46" operator="containsText" text="COM">
      <formula>NOT(ISERROR(SEARCH("COM",F124)))</formula>
    </cfRule>
  </conditionalFormatting>
  <conditionalFormatting sqref="F130">
    <cfRule type="containsText" dxfId="35" priority="37" operator="containsText" text="Intern Option">
      <formula>NOT(ISERROR(SEARCH("Intern Option",F130)))</formula>
    </cfRule>
    <cfRule type="containsText" dxfId="34" priority="38" operator="containsText" text="MNT">
      <formula>NOT(ISERROR(SEARCH("MNT",F130)))</formula>
    </cfRule>
    <cfRule type="containsText" dxfId="33" priority="39" operator="containsText" text="MGMT-School">
      <formula>NOT(ISERROR(SEARCH("MGMT-School",F130)))</formula>
    </cfRule>
    <cfRule type="containsText" dxfId="32" priority="40" operator="containsText" text="MGMT">
      <formula>NOT(ISERROR(SEARCH("MGMT",F130)))</formula>
    </cfRule>
    <cfRule type="containsText" dxfId="31" priority="41" operator="containsText" text="COM">
      <formula>NOT(ISERROR(SEARCH("COM",F130)))</formula>
    </cfRule>
  </conditionalFormatting>
  <conditionalFormatting sqref="F136">
    <cfRule type="containsText" dxfId="30" priority="32" operator="containsText" text="Intern Option">
      <formula>NOT(ISERROR(SEARCH("Intern Option",F136)))</formula>
    </cfRule>
    <cfRule type="containsText" dxfId="29" priority="33" operator="containsText" text="MNT">
      <formula>NOT(ISERROR(SEARCH("MNT",F136)))</formula>
    </cfRule>
    <cfRule type="containsText" dxfId="28" priority="34" operator="containsText" text="MGMT-School">
      <formula>NOT(ISERROR(SEARCH("MGMT-School",F136)))</formula>
    </cfRule>
    <cfRule type="containsText" dxfId="27" priority="35" operator="containsText" text="MGMT">
      <formula>NOT(ISERROR(SEARCH("MGMT",F136)))</formula>
    </cfRule>
    <cfRule type="containsText" dxfId="26" priority="36" operator="containsText" text="COM">
      <formula>NOT(ISERROR(SEARCH("COM",F136)))</formula>
    </cfRule>
  </conditionalFormatting>
  <conditionalFormatting sqref="F142">
    <cfRule type="containsText" dxfId="25" priority="27" operator="containsText" text="Intern Option">
      <formula>NOT(ISERROR(SEARCH("Intern Option",F142)))</formula>
    </cfRule>
    <cfRule type="containsText" dxfId="24" priority="28" operator="containsText" text="MNT">
      <formula>NOT(ISERROR(SEARCH("MNT",F142)))</formula>
    </cfRule>
    <cfRule type="containsText" dxfId="23" priority="29" operator="containsText" text="MGMT-School">
      <formula>NOT(ISERROR(SEARCH("MGMT-School",F142)))</formula>
    </cfRule>
    <cfRule type="containsText" dxfId="22" priority="30" operator="containsText" text="MGMT">
      <formula>NOT(ISERROR(SEARCH("MGMT",F142)))</formula>
    </cfRule>
    <cfRule type="containsText" dxfId="21" priority="31" operator="containsText" text="COM">
      <formula>NOT(ISERROR(SEARCH("COM",F142)))</formula>
    </cfRule>
  </conditionalFormatting>
  <conditionalFormatting sqref="F148">
    <cfRule type="containsText" dxfId="20" priority="22" operator="containsText" text="Intern Option">
      <formula>NOT(ISERROR(SEARCH("Intern Option",F148)))</formula>
    </cfRule>
    <cfRule type="containsText" dxfId="19" priority="23" operator="containsText" text="MNT">
      <formula>NOT(ISERROR(SEARCH("MNT",F148)))</formula>
    </cfRule>
    <cfRule type="containsText" dxfId="18" priority="24" operator="containsText" text="MGMT-School">
      <formula>NOT(ISERROR(SEARCH("MGMT-School",F148)))</formula>
    </cfRule>
    <cfRule type="containsText" dxfId="17" priority="25" operator="containsText" text="MGMT">
      <formula>NOT(ISERROR(SEARCH("MGMT",F148)))</formula>
    </cfRule>
    <cfRule type="containsText" dxfId="16" priority="26" operator="containsText" text="COM">
      <formula>NOT(ISERROR(SEARCH("COM",F148)))</formula>
    </cfRule>
  </conditionalFormatting>
  <conditionalFormatting sqref="F154">
    <cfRule type="containsText" dxfId="15" priority="17" operator="containsText" text="Intern Option">
      <formula>NOT(ISERROR(SEARCH("Intern Option",F154)))</formula>
    </cfRule>
    <cfRule type="containsText" dxfId="14" priority="18" operator="containsText" text="MNT">
      <formula>NOT(ISERROR(SEARCH("MNT",F154)))</formula>
    </cfRule>
    <cfRule type="containsText" dxfId="13" priority="19" operator="containsText" text="MGMT-School">
      <formula>NOT(ISERROR(SEARCH("MGMT-School",F154)))</formula>
    </cfRule>
    <cfRule type="containsText" dxfId="12" priority="20" operator="containsText" text="MGMT">
      <formula>NOT(ISERROR(SEARCH("MGMT",F154)))</formula>
    </cfRule>
    <cfRule type="containsText" dxfId="11" priority="21" operator="containsText" text="COM">
      <formula>NOT(ISERROR(SEARCH("COM",F154)))</formula>
    </cfRule>
  </conditionalFormatting>
  <conditionalFormatting sqref="F160">
    <cfRule type="containsText" dxfId="10" priority="12" operator="containsText" text="Intern Option">
      <formula>NOT(ISERROR(SEARCH("Intern Option",F160)))</formula>
    </cfRule>
    <cfRule type="containsText" dxfId="9" priority="13" operator="containsText" text="MNT">
      <formula>NOT(ISERROR(SEARCH("MNT",F160)))</formula>
    </cfRule>
    <cfRule type="containsText" dxfId="8" priority="14" operator="containsText" text="MGMT-School">
      <formula>NOT(ISERROR(SEARCH("MGMT-School",F160)))</formula>
    </cfRule>
    <cfRule type="containsText" dxfId="7" priority="15" operator="containsText" text="MGMT">
      <formula>NOT(ISERROR(SEARCH("MGMT",F160)))</formula>
    </cfRule>
    <cfRule type="containsText" dxfId="6" priority="16" operator="containsText" text="COM">
      <formula>NOT(ISERROR(SEARCH("COM",F160)))</formula>
    </cfRule>
  </conditionalFormatting>
  <conditionalFormatting sqref="F166">
    <cfRule type="containsText" dxfId="5" priority="2" operator="containsText" text="Intern Option">
      <formula>NOT(ISERROR(SEARCH("Intern Option",F166)))</formula>
    </cfRule>
    <cfRule type="containsText" dxfId="4" priority="3" operator="containsText" text="MNT">
      <formula>NOT(ISERROR(SEARCH("MNT",F166)))</formula>
    </cfRule>
    <cfRule type="containsText" dxfId="3" priority="4" operator="containsText" text="MGMT-School">
      <formula>NOT(ISERROR(SEARCH("MGMT-School",F166)))</formula>
    </cfRule>
    <cfRule type="containsText" dxfId="2" priority="5" operator="containsText" text="MGMT">
      <formula>NOT(ISERROR(SEARCH("MGMT",F166)))</formula>
    </cfRule>
    <cfRule type="containsText" dxfId="1" priority="6" operator="containsText" text="COM">
      <formula>NOT(ISERROR(SEARCH("COM",F166)))</formula>
    </cfRule>
  </conditionalFormatting>
  <conditionalFormatting sqref="F28 F34 F40 F46 F52 F58 F64 F70 F76 F82 F88 F94 F100 F106 F112 F118 F124 F130 F136 F142 F148 F154 F160 F166">
    <cfRule type="containsText" dxfId="0" priority="1" operator="containsText" text="PAL">
      <formula>NOT(ISERROR(SEARCH("PAL",F28)))</formula>
    </cfRule>
  </conditionalFormatting>
  <printOptions horizontalCentered="1"/>
  <pageMargins left="0.5" right="0.5" top="0.35" bottom="0.35" header="0.3" footer="0.3"/>
  <pageSetup scale="76" orientation="landscape" r:id="rId1"/>
  <headerFooter>
    <oddFooter>&amp;C&amp;"Times New Roman,Bold"&amp;8&amp;K00-047© 2014 Dietetics Internship Iowa State University of Science and Technology. (Note: According to copyright, no portion of this material may be reproduced in any form without written permission.&amp;11)</oddFooter>
  </headerFooter>
  <rowBreaks count="2" manualBreakCount="2">
    <brk id="28" max="7" man="1"/>
    <brk id="52" max="7" man="1"/>
  </rowBreaks>
  <drawing r:id="rId2"/>
  <extLst>
    <ext xmlns:x14="http://schemas.microsoft.com/office/spreadsheetml/2009/9/main" uri="{CCE6A557-97BC-4b89-ADB6-D9C93CAAB3DF}">
      <x14:dataValidations xmlns:xm="http://schemas.microsoft.com/office/excel/2006/main" xWindow="147" yWindow="962" count="2">
        <x14:dataValidation type="list" allowBlank="1" showInputMessage="1" showErrorMessage="1" promptTitle="Select the Rotation Type:" prompt="COM = Community Nutrition_x000a_MGMT = Management Dietetics_x000a_MGMT-School = Management Dietetics - School Setting_x000a_MNT = Medical Nutrition Therapy_x000a_Intern Option">
          <x14:formula1>
            <xm:f>'DI Staff Only'!$B$2:$B$6</xm:f>
          </x14:formula1>
          <xm:sqref>F166 F160 F154 F148 F142 F136 F130 F124 F118 F112 F88 F94 F100 F106</xm:sqref>
        </x14:dataValidation>
        <x14:dataValidation type="list" allowBlank="1" showInputMessage="1" showErrorMessage="1" promptTitle="Select the Rotation Type:" prompt="COM = Community Nutrition_x000a_MGMT = Management Dietetics_x000a_MGMT-School = Management Dietetics - School Setting_x000a_MNT = Medical Nutrition Therapy_x000a_Intern Option">
          <x14:formula1>
            <xm:f>'DI Staff Only'!$B$2:$B$6</xm:f>
          </x14:formula1>
          <xm:sqref>F28 F34 F40 F46 F52 F58 F64 F70 F76 F82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Z25"/>
  <sheetViews>
    <sheetView workbookViewId="0">
      <selection activeCell="D13" sqref="D13"/>
    </sheetView>
  </sheetViews>
  <sheetFormatPr defaultRowHeight="14.3" x14ac:dyDescent="0.25"/>
  <cols>
    <col min="1" max="1" width="17.75" style="5" bestFit="1" customWidth="1"/>
    <col min="2" max="2" width="22.625" style="1" customWidth="1"/>
    <col min="3" max="3" width="9.125" style="2"/>
    <col min="4" max="4" width="46.75" style="2" bestFit="1" customWidth="1"/>
    <col min="5" max="5" width="9.125" style="2"/>
    <col min="6" max="6" width="16.875" style="2" bestFit="1" customWidth="1"/>
    <col min="7" max="7" width="14.125" style="2" customWidth="1"/>
    <col min="8" max="8" width="9.125" style="2"/>
    <col min="9" max="9" width="18.875" style="2" bestFit="1" customWidth="1"/>
    <col min="10" max="10" width="18.625" style="2" customWidth="1"/>
    <col min="11" max="26" width="9.125" style="2"/>
  </cols>
  <sheetData>
    <row r="1" spans="1:14" x14ac:dyDescent="0.25">
      <c r="A1" s="4" t="s">
        <v>10</v>
      </c>
      <c r="B1" s="3" t="s">
        <v>3</v>
      </c>
      <c r="I1" s="16" t="s">
        <v>49</v>
      </c>
      <c r="J1" s="16" t="s">
        <v>50</v>
      </c>
      <c r="N1" s="15" t="s">
        <v>48</v>
      </c>
    </row>
    <row r="2" spans="1:14" x14ac:dyDescent="0.25">
      <c r="A2" s="10" t="s">
        <v>11</v>
      </c>
      <c r="B2" s="13" t="s">
        <v>17</v>
      </c>
      <c r="I2" s="2" t="s">
        <v>54</v>
      </c>
      <c r="J2" s="2" t="s">
        <v>58</v>
      </c>
      <c r="N2" s="14" t="s">
        <v>24</v>
      </c>
    </row>
    <row r="3" spans="1:14" x14ac:dyDescent="0.25">
      <c r="A3" s="5" t="s">
        <v>12</v>
      </c>
      <c r="B3" s="7" t="s">
        <v>67</v>
      </c>
      <c r="I3" s="2" t="s">
        <v>55</v>
      </c>
      <c r="J3" s="2" t="s">
        <v>59</v>
      </c>
      <c r="N3" s="14" t="s">
        <v>25</v>
      </c>
    </row>
    <row r="4" spans="1:14" x14ac:dyDescent="0.25">
      <c r="A4" s="5" t="s">
        <v>13</v>
      </c>
      <c r="B4" s="8" t="s">
        <v>68</v>
      </c>
      <c r="I4" s="2" t="s">
        <v>53</v>
      </c>
      <c r="J4" s="2" t="s">
        <v>60</v>
      </c>
      <c r="N4" s="14" t="s">
        <v>26</v>
      </c>
    </row>
    <row r="5" spans="1:14" x14ac:dyDescent="0.25">
      <c r="A5" s="5" t="s">
        <v>14</v>
      </c>
      <c r="B5" s="6" t="s">
        <v>19</v>
      </c>
      <c r="I5" s="2" t="s">
        <v>56</v>
      </c>
      <c r="J5" s="2" t="s">
        <v>61</v>
      </c>
      <c r="N5" s="14" t="s">
        <v>27</v>
      </c>
    </row>
    <row r="6" spans="1:14" x14ac:dyDescent="0.25">
      <c r="A6" s="5" t="s">
        <v>15</v>
      </c>
      <c r="B6" s="9" t="s">
        <v>18</v>
      </c>
      <c r="I6" s="2" t="s">
        <v>64</v>
      </c>
      <c r="J6" s="2" t="s">
        <v>62</v>
      </c>
      <c r="N6" s="14" t="s">
        <v>28</v>
      </c>
    </row>
    <row r="7" spans="1:14" x14ac:dyDescent="0.25">
      <c r="A7" s="5" t="s">
        <v>16</v>
      </c>
      <c r="B7" s="12"/>
      <c r="I7" s="2" t="s">
        <v>57</v>
      </c>
      <c r="J7" s="2" t="s">
        <v>63</v>
      </c>
      <c r="N7" s="14" t="s">
        <v>29</v>
      </c>
    </row>
    <row r="8" spans="1:14" x14ac:dyDescent="0.25">
      <c r="B8" s="23"/>
      <c r="I8" s="2" t="s">
        <v>51</v>
      </c>
      <c r="J8" s="17"/>
      <c r="N8" s="14" t="s">
        <v>30</v>
      </c>
    </row>
    <row r="9" spans="1:14" x14ac:dyDescent="0.25">
      <c r="A9" s="11"/>
      <c r="I9" s="2" t="s">
        <v>52</v>
      </c>
      <c r="N9" s="14" t="s">
        <v>31</v>
      </c>
    </row>
    <row r="10" spans="1:14" x14ac:dyDescent="0.25">
      <c r="I10" s="17"/>
      <c r="N10" s="14" t="s">
        <v>32</v>
      </c>
    </row>
    <row r="11" spans="1:14" x14ac:dyDescent="0.25">
      <c r="N11" s="14" t="s">
        <v>33</v>
      </c>
    </row>
    <row r="12" spans="1:14" x14ac:dyDescent="0.25">
      <c r="N12" s="14" t="s">
        <v>34</v>
      </c>
    </row>
    <row r="13" spans="1:14" x14ac:dyDescent="0.25">
      <c r="N13" s="14" t="s">
        <v>35</v>
      </c>
    </row>
    <row r="14" spans="1:14" x14ac:dyDescent="0.25">
      <c r="N14" s="14" t="s">
        <v>36</v>
      </c>
    </row>
    <row r="15" spans="1:14" x14ac:dyDescent="0.25">
      <c r="N15" s="14" t="s">
        <v>37</v>
      </c>
    </row>
    <row r="16" spans="1:14" x14ac:dyDescent="0.25">
      <c r="N16" s="14" t="s">
        <v>38</v>
      </c>
    </row>
    <row r="17" spans="14:14" x14ac:dyDescent="0.25">
      <c r="N17" s="14" t="s">
        <v>39</v>
      </c>
    </row>
    <row r="18" spans="14:14" x14ac:dyDescent="0.25">
      <c r="N18" s="14" t="s">
        <v>40</v>
      </c>
    </row>
    <row r="19" spans="14:14" x14ac:dyDescent="0.25">
      <c r="N19" s="14" t="s">
        <v>41</v>
      </c>
    </row>
    <row r="20" spans="14:14" x14ac:dyDescent="0.25">
      <c r="N20" s="14" t="s">
        <v>42</v>
      </c>
    </row>
    <row r="21" spans="14:14" x14ac:dyDescent="0.25">
      <c r="N21" s="14" t="s">
        <v>43</v>
      </c>
    </row>
    <row r="22" spans="14:14" x14ac:dyDescent="0.25">
      <c r="N22" s="14" t="s">
        <v>44</v>
      </c>
    </row>
    <row r="23" spans="14:14" x14ac:dyDescent="0.25">
      <c r="N23" s="14" t="s">
        <v>45</v>
      </c>
    </row>
    <row r="24" spans="14:14" x14ac:dyDescent="0.25">
      <c r="N24" s="14" t="s">
        <v>46</v>
      </c>
    </row>
    <row r="25" spans="14:14" x14ac:dyDescent="0.25">
      <c r="N25" s="14" t="s">
        <v>47</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Intern Schedule</vt:lpstr>
      <vt:lpstr>DI Staff Only</vt:lpstr>
      <vt:lpstr>Condition</vt:lpstr>
      <vt:lpstr>InstructorInitials</vt:lpstr>
      <vt:lpstr>Population</vt:lpstr>
      <vt:lpstr>'Intern Schedule'!Print_Area</vt:lpstr>
      <vt:lpstr>'Intern Schedule'!Print_Titles</vt:lpstr>
      <vt:lpstr>RotationType</vt:lpstr>
    </vt:vector>
  </TitlesOfParts>
  <Company>Iowa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Tank, Dawn M</dc:creator>
  <dc:description>This template was used for the January 2015 class and the application process for the June 2015 class.</dc:description>
  <cp:lastModifiedBy>Packard, Anne [FSHNH]</cp:lastModifiedBy>
  <cp:lastPrinted>2015-11-23T15:34:06Z</cp:lastPrinted>
  <dcterms:created xsi:type="dcterms:W3CDTF">2014-10-08T18:43:10Z</dcterms:created>
  <dcterms:modified xsi:type="dcterms:W3CDTF">2017-11-06T18:00:49Z</dcterms:modified>
</cp:coreProperties>
</file>